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hared With Me\Prosjekt\Pågående Prosjekt\3244 SEASOIL\Egne publikasjoner\"/>
    </mc:Choice>
  </mc:AlternateContent>
  <xr:revisionPtr revIDLastSave="0" documentId="8_{C116324D-CDFA-481A-AE0A-21053C4AA387}" xr6:coauthVersionLast="47" xr6:coauthVersionMax="47" xr10:uidLastSave="{00000000-0000-0000-0000-000000000000}"/>
  <bookViews>
    <workbookView xWindow="33480" yWindow="1260" windowWidth="21600" windowHeight="11235" activeTab="2" xr2:uid="{0714BD19-33AB-4BBD-B835-A28077B6624A}"/>
  </bookViews>
  <sheets>
    <sheet name="DM yield" sheetId="1" r:id="rId1"/>
    <sheet name="minerals 2023" sheetId="3" r:id="rId2"/>
    <sheet name="minerals 2024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4" i="1"/>
  <c r="H3" i="1"/>
</calcChain>
</file>

<file path=xl/sharedStrings.xml><?xml version="1.0" encoding="utf-8"?>
<sst xmlns="http://schemas.openxmlformats.org/spreadsheetml/2006/main" count="260" uniqueCount="125">
  <si>
    <t>S1</t>
  </si>
  <si>
    <t>S2</t>
  </si>
  <si>
    <t>M1</t>
  </si>
  <si>
    <t>M2</t>
  </si>
  <si>
    <t>M3</t>
  </si>
  <si>
    <t>FR</t>
  </si>
  <si>
    <t>FE</t>
  </si>
  <si>
    <t>C0</t>
  </si>
  <si>
    <t>C+</t>
  </si>
  <si>
    <t>Treatment</t>
  </si>
  <si>
    <t>kg DM/m2</t>
  </si>
  <si>
    <t>Date</t>
  </si>
  <si>
    <t>% DM</t>
  </si>
  <si>
    <t>SUM</t>
  </si>
  <si>
    <t>Ca</t>
  </si>
  <si>
    <t>K</t>
  </si>
  <si>
    <t>Mg</t>
  </si>
  <si>
    <t xml:space="preserve">Na </t>
  </si>
  <si>
    <t>S</t>
  </si>
  <si>
    <t>P</t>
  </si>
  <si>
    <t>As</t>
  </si>
  <si>
    <t>Cd</t>
  </si>
  <si>
    <t>Cl</t>
  </si>
  <si>
    <t>g/kg</t>
  </si>
  <si>
    <t>Sample Name</t>
  </si>
  <si>
    <t>mg/kg</t>
  </si>
  <si>
    <t>sample name</t>
  </si>
  <si>
    <t>Blank</t>
  </si>
  <si>
    <t>&lt;LOD</t>
  </si>
  <si>
    <t>1</t>
  </si>
  <si>
    <t>&lt;0,004</t>
  </si>
  <si>
    <t>Bl 1</t>
  </si>
  <si>
    <t>2</t>
  </si>
  <si>
    <t>Bl 2</t>
  </si>
  <si>
    <t>3</t>
  </si>
  <si>
    <t>Bl 3</t>
  </si>
  <si>
    <t>4</t>
  </si>
  <si>
    <t>Bl 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</si>
  <si>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</si>
  <si>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</si>
  <si>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</si>
  <si>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</si>
  <si>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</si>
  <si>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</si>
  <si>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</si>
  <si>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</si>
  <si>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</si>
  <si>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</si>
  <si>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</si>
  <si>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</si>
  <si>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</si>
  <si>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</si>
  <si>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</si>
  <si>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</si>
  <si>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</si>
  <si>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</si>
  <si>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AN-S1</t>
  </si>
  <si>
    <t>AN-S2</t>
  </si>
  <si>
    <t>AN-M1</t>
  </si>
  <si>
    <t>FS-M2</t>
  </si>
  <si>
    <t>AN-M3</t>
  </si>
  <si>
    <t>LH-FR</t>
  </si>
  <si>
    <t>SL-FE</t>
  </si>
  <si>
    <t xml:space="preserve">Analysed </t>
  </si>
  <si>
    <t>at NMBU</t>
  </si>
  <si>
    <t>Bor (mg/kg TS)</t>
  </si>
  <si>
    <t>Natrium (mg/kg TS)</t>
  </si>
  <si>
    <t>Magnesium (mg/kg TS)</t>
  </si>
  <si>
    <t>Aluminium (mg/kg TS)</t>
  </si>
  <si>
    <t>Silisium (mg/kg TS)</t>
  </si>
  <si>
    <t>Fosfor (mg/kg TS)</t>
  </si>
  <si>
    <t>Svovel (mg/kg TS)</t>
  </si>
  <si>
    <t>Kalium (mg/kg TS)</t>
  </si>
  <si>
    <t>Kalsium (mg/kg TS)</t>
  </si>
  <si>
    <t>Krom (mg/kg TS)</t>
  </si>
  <si>
    <t>Mangan (mg/kg TS)</t>
  </si>
  <si>
    <t>Jern (mg/kg TS)</t>
  </si>
  <si>
    <t>Kobolt (mg/kg TS)</t>
  </si>
  <si>
    <t>Nikkel (mg/kg TS)</t>
  </si>
  <si>
    <t>Kobber (mg/kg TS)</t>
  </si>
  <si>
    <t>Sink (mg/kg TS)</t>
  </si>
  <si>
    <t>Arsen (mg/kg TS)</t>
  </si>
  <si>
    <t>Selen (mg/kg TS)</t>
  </si>
  <si>
    <t>Molybden (mg/kg TS)</t>
  </si>
  <si>
    <t>Sølv (mg/kg TS)</t>
  </si>
  <si>
    <t>Kadmium (mg/kg TS)</t>
  </si>
  <si>
    <t>Tinn (mg/kg TS)</t>
  </si>
  <si>
    <t>Kvikksølv (mg/kg TS)</t>
  </si>
  <si>
    <t>Bly (mg/kg TS)</t>
  </si>
  <si>
    <t>Vanadium (mg/kg TS)</t>
  </si>
  <si>
    <t>1. Slott, AFHN</t>
  </si>
  <si>
    <t>1. Slott, AFLN</t>
  </si>
  <si>
    <t>1. Slott, OGTA</t>
  </si>
  <si>
    <t>1. Slott, OGTF</t>
  </si>
  <si>
    <t>1. Slott, DONA</t>
  </si>
  <si>
    <t>1. Slott, NLAM</t>
  </si>
  <si>
    <t>&lt;0.060</t>
  </si>
  <si>
    <t>1. Slott, OSAC</t>
  </si>
  <si>
    <t>1. Slott, AF20</t>
  </si>
  <si>
    <t>1. Slott, K0</t>
  </si>
  <si>
    <t>2. Slott, AFHN</t>
  </si>
  <si>
    <t>2. Slott, AFLN</t>
  </si>
  <si>
    <t>2. Slott, OGTA</t>
  </si>
  <si>
    <t>2. Slott, OGTF</t>
  </si>
  <si>
    <t>2. Slott, DONA</t>
  </si>
  <si>
    <t>2. Slott, NLAM</t>
  </si>
  <si>
    <t>2. Slott, OSAC</t>
  </si>
  <si>
    <t>2. Slott, AF20</t>
  </si>
  <si>
    <t>2. Slott, K0</t>
  </si>
  <si>
    <t>3. Slott, AFHN</t>
  </si>
  <si>
    <t>&lt;0.06</t>
  </si>
  <si>
    <t>3. Slott, AFLN</t>
  </si>
  <si>
    <t>3. Slott, OGTA</t>
  </si>
  <si>
    <t>3. Slott, OGTF</t>
  </si>
  <si>
    <t>3. Slott, DONA</t>
  </si>
  <si>
    <t>3. Slott, NLAM</t>
  </si>
  <si>
    <t>3. Slott, OSAC</t>
  </si>
  <si>
    <t>3. Slott, AF20</t>
  </si>
  <si>
    <t>3. Slott, K0</t>
  </si>
  <si>
    <t>Plot</t>
  </si>
  <si>
    <t>Labelling</t>
  </si>
  <si>
    <t>Code</t>
  </si>
  <si>
    <t xml:space="preserve">Dry, ground </t>
  </si>
  <si>
    <t>samples</t>
  </si>
  <si>
    <t>Analysed at Nemko Norlab, Namsos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</si>
</sst>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A9D08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textRotation="90"/>
    </xf>
    <xf numFmtId="0" fontId="2" fillId="0" borderId="0" xfId="0" applyFont="1"/>
    <xf numFmtId="0" fontId="2" fillId="0" borderId="0" xfId="0" applyFont="1" applyAlignment="1">
      <alignment textRotation="90"/>
    </xf>
    <xf numFmtId="14" fontId="0" fillId="0" borderId="0" xfId="0" applyNumberFormat="1"/>
    <xf numFmtId="2" fontId="2" fillId="3" borderId="0" xfId="0" applyNumberFormat="1" applyFont="1" applyFill="1"/>
    <xf numFmtId="0" fontId="3" fillId="0" borderId="0" xfId="0" applyFont="1"/>
    <xf numFmtId="2" fontId="2" fillId="2" borderId="0" xfId="0" applyNumberFormat="1" applyFont="1" applyFill="1"/>
    <xf numFmtId="2" fontId="3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'DM yield'!$C$2</c:f>
              <c:strCache>
                <c:ptCount val="1"/>
                <c:pt idx="0">
                  <c:v>21.06.2023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'DM yield'!$B$3:$B$12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AN-S1</c:v>
                </c:pt>
                <c:pt idx="4">
                  <c:v>AN-S2</c:v>
                </c:pt>
                <c:pt idx="5">
                  <c:v>AN-M1</c:v>
                </c:pt>
                <c:pt idx="6">
                  <c:v>FS-M2</c:v>
                </c:pt>
                <c:pt idx="7">
                  <c:v>AN-M3</c:v>
                </c:pt>
                <c:pt idx="8">
                  <c:v>LH-FR</c:v>
                </c:pt>
                <c:pt idx="9">
                  <c:v>SL-FE</c:v>
                </c:pt>
              </c:strCache>
            </c:strRef>
          </c:cat>
          <c:val>
            <c:numRef>
              <c:f>'DM yield'!$C$3:$C$12</c:f>
              <c:numCache>
                <c:formatCode>0.00</c:formatCode>
                <c:ptCount val="10"/>
                <c:pt idx="0">
                  <c:v>0.32</c:v>
                </c:pt>
                <c:pt idx="1">
                  <c:v>0.47</c:v>
                </c:pt>
                <c:pt idx="3">
                  <c:v>0.57999999999999996</c:v>
                </c:pt>
                <c:pt idx="4">
                  <c:v>0.4</c:v>
                </c:pt>
                <c:pt idx="5">
                  <c:v>0.49</c:v>
                </c:pt>
                <c:pt idx="6">
                  <c:v>0.39</c:v>
                </c:pt>
                <c:pt idx="7">
                  <c:v>0.49</c:v>
                </c:pt>
                <c:pt idx="8">
                  <c:v>0.34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E-4920-BED0-91858C2E08A4}"/>
            </c:ext>
          </c:extLst>
        </c:ser>
        <c:ser>
          <c:idx val="1"/>
          <c:order val="1"/>
          <c:tx>
            <c:strRef>
              <c:f>'DM yield'!$D$2</c:f>
              <c:strCache>
                <c:ptCount val="1"/>
                <c:pt idx="0">
                  <c:v>11.08.2023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'DM yield'!$B$3:$B$12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AN-S1</c:v>
                </c:pt>
                <c:pt idx="4">
                  <c:v>AN-S2</c:v>
                </c:pt>
                <c:pt idx="5">
                  <c:v>AN-M1</c:v>
                </c:pt>
                <c:pt idx="6">
                  <c:v>FS-M2</c:v>
                </c:pt>
                <c:pt idx="7">
                  <c:v>AN-M3</c:v>
                </c:pt>
                <c:pt idx="8">
                  <c:v>LH-FR</c:v>
                </c:pt>
                <c:pt idx="9">
                  <c:v>SL-FE</c:v>
                </c:pt>
              </c:strCache>
            </c:strRef>
          </c:cat>
          <c:val>
            <c:numRef>
              <c:f>'DM yield'!$D$3:$D$12</c:f>
              <c:numCache>
                <c:formatCode>0.00</c:formatCode>
                <c:ptCount val="10"/>
                <c:pt idx="0">
                  <c:v>0.17</c:v>
                </c:pt>
                <c:pt idx="1">
                  <c:v>0.24</c:v>
                </c:pt>
                <c:pt idx="3">
                  <c:v>0.2</c:v>
                </c:pt>
                <c:pt idx="4">
                  <c:v>0.28000000000000003</c:v>
                </c:pt>
                <c:pt idx="5">
                  <c:v>0.12</c:v>
                </c:pt>
                <c:pt idx="6">
                  <c:v>0.25</c:v>
                </c:pt>
                <c:pt idx="7">
                  <c:v>0.25</c:v>
                </c:pt>
                <c:pt idx="8">
                  <c:v>0.35</c:v>
                </c:pt>
                <c:pt idx="9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E-4920-BED0-91858C2E08A4}"/>
            </c:ext>
          </c:extLst>
        </c:ser>
        <c:ser>
          <c:idx val="2"/>
          <c:order val="2"/>
          <c:tx>
            <c:strRef>
              <c:f>'DM yield'!$E$2</c:f>
              <c:strCache>
                <c:ptCount val="1"/>
                <c:pt idx="0">
                  <c:v>04.06.2024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'DM yield'!$B$3:$B$12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AN-S1</c:v>
                </c:pt>
                <c:pt idx="4">
                  <c:v>AN-S2</c:v>
                </c:pt>
                <c:pt idx="5">
                  <c:v>AN-M1</c:v>
                </c:pt>
                <c:pt idx="6">
                  <c:v>FS-M2</c:v>
                </c:pt>
                <c:pt idx="7">
                  <c:v>AN-M3</c:v>
                </c:pt>
                <c:pt idx="8">
                  <c:v>LH-FR</c:v>
                </c:pt>
                <c:pt idx="9">
                  <c:v>SL-FE</c:v>
                </c:pt>
              </c:strCache>
            </c:strRef>
          </c:cat>
          <c:val>
            <c:numRef>
              <c:f>'DM yield'!$E$3:$E$12</c:f>
              <c:numCache>
                <c:formatCode>0.00</c:formatCode>
                <c:ptCount val="10"/>
                <c:pt idx="0">
                  <c:v>0.40820964999999998</c:v>
                </c:pt>
                <c:pt idx="1">
                  <c:v>0.524362777</c:v>
                </c:pt>
                <c:pt idx="3">
                  <c:v>0.59212609000000005</c:v>
                </c:pt>
                <c:pt idx="4">
                  <c:v>0.54273943599999996</c:v>
                </c:pt>
                <c:pt idx="5">
                  <c:v>0.53393883200000003</c:v>
                </c:pt>
                <c:pt idx="6">
                  <c:v>0.51262292399999998</c:v>
                </c:pt>
                <c:pt idx="7">
                  <c:v>0.45093661600000001</c:v>
                </c:pt>
                <c:pt idx="8">
                  <c:v>0.47011968700000001</c:v>
                </c:pt>
                <c:pt idx="9">
                  <c:v>0.34428309099999999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BE-4920-BED0-91858C2E08A4}"/>
            </c:ext>
          </c:extLst>
        </c:ser>
        <c:ser>
          <c:idx val="3"/>
          <c:order val="3"/>
          <c:tx>
            <c:strRef>
              <c:f>'DM yield'!$F$2</c:f>
              <c:strCache>
                <c:ptCount val="1"/>
                <c:pt idx="0">
                  <c:v>16.07.2024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'DM yield'!$B$3:$B$12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AN-S1</c:v>
                </c:pt>
                <c:pt idx="4">
                  <c:v>AN-S2</c:v>
                </c:pt>
                <c:pt idx="5">
                  <c:v>AN-M1</c:v>
                </c:pt>
                <c:pt idx="6">
                  <c:v>FS-M2</c:v>
                </c:pt>
                <c:pt idx="7">
                  <c:v>AN-M3</c:v>
                </c:pt>
                <c:pt idx="8">
                  <c:v>LH-FR</c:v>
                </c:pt>
                <c:pt idx="9">
                  <c:v>SL-FE</c:v>
                </c:pt>
              </c:strCache>
            </c:strRef>
          </c:cat>
          <c:val>
            <c:numRef>
              <c:f>'DM yield'!$F$3:$F$12</c:f>
              <c:numCache>
                <c:formatCode>0.00</c:formatCode>
                <c:ptCount val="10"/>
                <c:pt idx="0">
                  <c:v>0.152703435</c:v>
                </c:pt>
                <c:pt idx="1">
                  <c:v>0.221180127</c:v>
                </c:pt>
                <c:pt idx="3">
                  <c:v>0.15845679900000001</c:v>
                </c:pt>
                <c:pt idx="4">
                  <c:v>0.30010893900000002</c:v>
                </c:pt>
                <c:pt idx="5">
                  <c:v>0.22817016500000001</c:v>
                </c:pt>
                <c:pt idx="6">
                  <c:v>0.27784365500000002</c:v>
                </c:pt>
                <c:pt idx="7">
                  <c:v>0.179208162</c:v>
                </c:pt>
                <c:pt idx="8">
                  <c:v>0.166056012</c:v>
                </c:pt>
                <c:pt idx="9">
                  <c:v>9.8143517999999999E-2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BE-4920-BED0-91858C2E08A4}"/>
            </c:ext>
          </c:extLst>
        </c:ser>
        <c:ser>
          <c:idx val="4"/>
          <c:order val="4"/>
          <c:tx>
            <c:strRef>
              <c:f>'DM yield'!$G$2</c:f>
              <c:strCache>
                <c:ptCount val="1"/>
                <c:pt idx="0">
                  <c:v>18.09.2024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'DM yield'!$B$3:$B$12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AN-S1</c:v>
                </c:pt>
                <c:pt idx="4">
                  <c:v>AN-S2</c:v>
                </c:pt>
                <c:pt idx="5">
                  <c:v>AN-M1</c:v>
                </c:pt>
                <c:pt idx="6">
                  <c:v>FS-M2</c:v>
                </c:pt>
                <c:pt idx="7">
                  <c:v>AN-M3</c:v>
                </c:pt>
                <c:pt idx="8">
                  <c:v>LH-FR</c:v>
                </c:pt>
                <c:pt idx="9">
                  <c:v>SL-FE</c:v>
                </c:pt>
              </c:strCache>
            </c:strRef>
          </c:cat>
          <c:val>
            <c:numRef>
              <c:f>'DM yield'!$G$3:$G$12</c:f>
              <c:numCache>
                <c:formatCode>0.00</c:formatCode>
                <c:ptCount val="10"/>
                <c:pt idx="0">
                  <c:v>0.209289326</c:v>
                </c:pt>
                <c:pt idx="1">
                  <c:v>0.29256810100000002</c:v>
                </c:pt>
                <c:pt idx="3">
                  <c:v>0.30794134400000001</c:v>
                </c:pt>
                <c:pt idx="4">
                  <c:v>0.36211157799999999</c:v>
                </c:pt>
                <c:pt idx="5">
                  <c:v>0.32575893299999997</c:v>
                </c:pt>
                <c:pt idx="6">
                  <c:v>0.26929439399999999</c:v>
                </c:pt>
                <c:pt idx="7">
                  <c:v>0.28924567699999998</c:v>
                </c:pt>
                <c:pt idx="8">
                  <c:v>0.246232429</c:v>
                </c:pt>
                <c:pt idx="9">
                  <c:v>0.16220004099999999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BE-4920-BED0-91858C2E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1212000"/>
        <c:axId val="824966736"/>
      </c:barChart>
      <c:catAx>
        <c:axId val="6612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4966736"/>
        <c:crosses val="autoZero"/>
        <c:auto val="1"/>
        <c:lblAlgn val="ctr"/>
        <c:lblOffset val="100"/>
        <c:noMultiLvlLbl val="0"/>
      </c:catAx>
      <c:valAx>
        <c:axId val="82496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kg DM m</a:t>
                </a:r>
                <a:r>
                  <a:rPr lang="nb-NO" baseline="30000"/>
                  <a:t>-2</a:t>
                </a:r>
              </a:p>
            </c:rich>
          </c:tx>
          <c:layout>
            <c:manualLayout>
              <c:xMode val="edge"/>
              <c:yMode val="edge"/>
              <c:x val="2.7556968733439321E-2"/>
              <c:y val="0.26009975234967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12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'DM yield'!$B$19:$B$28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S1</c:v>
                </c:pt>
                <c:pt idx="4">
                  <c:v>S2</c:v>
                </c:pt>
                <c:pt idx="5">
                  <c:v>M1</c:v>
                </c:pt>
                <c:pt idx="6">
                  <c:v>M2</c:v>
                </c:pt>
                <c:pt idx="7">
                  <c:v>M3</c:v>
                </c:pt>
                <c:pt idx="8">
                  <c:v>FR</c:v>
                </c:pt>
                <c:pt idx="9">
                  <c:v>FE</c:v>
                </c:pt>
              </c:strCache>
            </c:strRef>
          </c:cat>
          <c:val>
            <c:numRef>
              <c:f>'DM yield'!$C$19:$C$28</c:f>
              <c:numCache>
                <c:formatCode>General</c:formatCode>
                <c:ptCount val="10"/>
                <c:pt idx="0">
                  <c:v>22.36</c:v>
                </c:pt>
                <c:pt idx="1">
                  <c:v>22.21</c:v>
                </c:pt>
                <c:pt idx="3">
                  <c:v>20.78</c:v>
                </c:pt>
                <c:pt idx="4">
                  <c:v>18.440000000000001</c:v>
                </c:pt>
                <c:pt idx="5">
                  <c:v>18.91</c:v>
                </c:pt>
                <c:pt idx="6">
                  <c:v>15.66</c:v>
                </c:pt>
                <c:pt idx="7">
                  <c:v>16.61</c:v>
                </c:pt>
                <c:pt idx="8">
                  <c:v>20.59</c:v>
                </c:pt>
                <c:pt idx="9">
                  <c:v>22.33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5-46A5-8745-901BA849DC6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'DM yield'!$B$19:$B$28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S1</c:v>
                </c:pt>
                <c:pt idx="4">
                  <c:v>S2</c:v>
                </c:pt>
                <c:pt idx="5">
                  <c:v>M1</c:v>
                </c:pt>
                <c:pt idx="6">
                  <c:v>M2</c:v>
                </c:pt>
                <c:pt idx="7">
                  <c:v>M3</c:v>
                </c:pt>
                <c:pt idx="8">
                  <c:v>FR</c:v>
                </c:pt>
                <c:pt idx="9">
                  <c:v>FE</c:v>
                </c:pt>
              </c:strCache>
            </c:strRef>
          </c:cat>
          <c:val>
            <c:numRef>
              <c:f>'DM yield'!$D$19:$D$28</c:f>
              <c:numCache>
                <c:formatCode>General</c:formatCode>
                <c:ptCount val="10"/>
                <c:pt idx="0">
                  <c:v>15.94</c:v>
                </c:pt>
                <c:pt idx="1">
                  <c:v>14.53</c:v>
                </c:pt>
                <c:pt idx="3">
                  <c:v>14.83</c:v>
                </c:pt>
                <c:pt idx="4">
                  <c:v>11.65</c:v>
                </c:pt>
                <c:pt idx="5">
                  <c:v>13.68</c:v>
                </c:pt>
                <c:pt idx="6">
                  <c:v>10.9</c:v>
                </c:pt>
                <c:pt idx="7">
                  <c:v>11.13</c:v>
                </c:pt>
                <c:pt idx="8">
                  <c:v>15.44</c:v>
                </c:pt>
                <c:pt idx="9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5-46A5-8745-901BA849DC6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'DM yield'!$B$19:$B$28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S1</c:v>
                </c:pt>
                <c:pt idx="4">
                  <c:v>S2</c:v>
                </c:pt>
                <c:pt idx="5">
                  <c:v>M1</c:v>
                </c:pt>
                <c:pt idx="6">
                  <c:v>M2</c:v>
                </c:pt>
                <c:pt idx="7">
                  <c:v>M3</c:v>
                </c:pt>
                <c:pt idx="8">
                  <c:v>FR</c:v>
                </c:pt>
                <c:pt idx="9">
                  <c:v>FE</c:v>
                </c:pt>
              </c:strCache>
            </c:strRef>
          </c:cat>
          <c:val>
            <c:numRef>
              <c:f>'DM yield'!$E$19:$E$28</c:f>
              <c:numCache>
                <c:formatCode>General</c:formatCode>
                <c:ptCount val="10"/>
                <c:pt idx="0">
                  <c:v>17.670000000000002</c:v>
                </c:pt>
                <c:pt idx="1">
                  <c:v>17.25</c:v>
                </c:pt>
                <c:pt idx="3">
                  <c:v>15.26</c:v>
                </c:pt>
                <c:pt idx="4">
                  <c:v>13.99</c:v>
                </c:pt>
                <c:pt idx="5">
                  <c:v>15.17</c:v>
                </c:pt>
                <c:pt idx="6">
                  <c:v>14.82</c:v>
                </c:pt>
                <c:pt idx="7">
                  <c:v>14.69</c:v>
                </c:pt>
                <c:pt idx="8">
                  <c:v>17.22</c:v>
                </c:pt>
                <c:pt idx="9">
                  <c:v>24.95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5-46A5-8745-901BA849DC6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'DM yield'!$B$19:$B$28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S1</c:v>
                </c:pt>
                <c:pt idx="4">
                  <c:v>S2</c:v>
                </c:pt>
                <c:pt idx="5">
                  <c:v>M1</c:v>
                </c:pt>
                <c:pt idx="6">
                  <c:v>M2</c:v>
                </c:pt>
                <c:pt idx="7">
                  <c:v>M3</c:v>
                </c:pt>
                <c:pt idx="8">
                  <c:v>FR</c:v>
                </c:pt>
                <c:pt idx="9">
                  <c:v>FE</c:v>
                </c:pt>
              </c:strCache>
            </c:strRef>
          </c:cat>
          <c:val>
            <c:numRef>
              <c:f>'DM yield'!$F$19:$F$28</c:f>
              <c:numCache>
                <c:formatCode>0.00</c:formatCode>
                <c:ptCount val="10"/>
                <c:pt idx="0">
                  <c:v>15.41406443</c:v>
                </c:pt>
                <c:pt idx="1">
                  <c:v>19.290555439999999</c:v>
                </c:pt>
                <c:pt idx="3">
                  <c:v>12.583334069999999</c:v>
                </c:pt>
                <c:pt idx="4">
                  <c:v>22.847916430000001</c:v>
                </c:pt>
                <c:pt idx="5">
                  <c:v>20.088894969999998</c:v>
                </c:pt>
                <c:pt idx="6">
                  <c:v>23.703536830000001</c:v>
                </c:pt>
                <c:pt idx="7">
                  <c:v>16.396061700000001</c:v>
                </c:pt>
                <c:pt idx="8">
                  <c:v>19.78438775</c:v>
                </c:pt>
                <c:pt idx="9">
                  <c:v>22.58645353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F5-46A5-8745-901BA849DC6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'DM yield'!$B$19:$B$28</c:f>
              <c:strCache>
                <c:ptCount val="10"/>
                <c:pt idx="0">
                  <c:v>C0</c:v>
                </c:pt>
                <c:pt idx="1">
                  <c:v>C+</c:v>
                </c:pt>
                <c:pt idx="3">
                  <c:v>S1</c:v>
                </c:pt>
                <c:pt idx="4">
                  <c:v>S2</c:v>
                </c:pt>
                <c:pt idx="5">
                  <c:v>M1</c:v>
                </c:pt>
                <c:pt idx="6">
                  <c:v>M2</c:v>
                </c:pt>
                <c:pt idx="7">
                  <c:v>M3</c:v>
                </c:pt>
                <c:pt idx="8">
                  <c:v>FR</c:v>
                </c:pt>
                <c:pt idx="9">
                  <c:v>FE</c:v>
                </c:pt>
              </c:strCache>
            </c:strRef>
          </c:cat>
          <c:val>
            <c:numRef>
              <c:f>'DM yield'!$G$19:$G$28</c:f>
              <c:numCache>
                <c:formatCode>0.00</c:formatCode>
                <c:ptCount val="10"/>
                <c:pt idx="0">
                  <c:v>13.25</c:v>
                </c:pt>
                <c:pt idx="1">
                  <c:v>15.32</c:v>
                </c:pt>
                <c:pt idx="3">
                  <c:v>12.7</c:v>
                </c:pt>
                <c:pt idx="4">
                  <c:v>13.78</c:v>
                </c:pt>
                <c:pt idx="5">
                  <c:v>13.82</c:v>
                </c:pt>
                <c:pt idx="6">
                  <c:v>12.49</c:v>
                </c:pt>
                <c:pt idx="7">
                  <c:v>12.95</c:v>
                </c:pt>
                <c:pt idx="8">
                  <c:v>12.4</c:v>
                </c:pt>
                <c:pt idx="9">
                  <c:v>14.23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F5-46A5-8745-901BA849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6593200"/>
        <c:axId val="916600400"/>
      </c:barChart>
      <c:catAx>
        <c:axId val="9165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600400"/>
        <c:crosses val="autoZero"/>
        <c:auto val="1"/>
        <c:lblAlgn val="ctr"/>
        <c:lblOffset val="100"/>
        <c:noMultiLvlLbl val="0"/>
      </c:catAx>
      <c:valAx>
        <c:axId val="91660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5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71436</xdr:rowOff>
    </xdr:from>
    <xdr:to>
      <xdr:col>17</xdr:col>
      <xdr:colOff>57149</xdr:colOff>
      <xdr:row>12</xdr:row>
      <xdr:rowOff>171449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6633003-607F-1072-3E18-08E7189E4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14</xdr:row>
      <xdr:rowOff>290512</xdr:rowOff>
    </xdr:from>
    <xdr:to>
      <xdr:col>14</xdr:col>
      <xdr:colOff>66675</xdr:colOff>
      <xdr:row>25</xdr:row>
      <xdr:rowOff>138112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9EB3F56E-9918-5522-AA85-EAD66E6F9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D579-D4D6-467C-92E9-3EA97FEB839A}">
  <dimension ref="B1:H28"/>
  <sheetViews>
    <sheetView workbookViewId="0">
      <selection activeCell="Q17" sqref="Q17"/>
    </sheetView>
  </sheetViews>
  <sheetFormatPr baseColWidth="10" defaultRowHeight="15" x14ac:dyDescent="0.25"/>
  <sheetData>
    <row r="1" spans="2:8" ht="54" x14ac:dyDescent="0.25">
      <c r="B1" s="3" t="s">
        <v>9</v>
      </c>
      <c r="C1" s="1" t="s">
        <v>10</v>
      </c>
      <c r="D1" s="1" t="s">
        <v>10</v>
      </c>
      <c r="E1" s="1" t="s">
        <v>10</v>
      </c>
      <c r="F1" s="1" t="s">
        <v>10</v>
      </c>
      <c r="G1" s="1" t="s">
        <v>10</v>
      </c>
      <c r="H1" s="1" t="s">
        <v>13</v>
      </c>
    </row>
    <row r="2" spans="2:8" ht="27" x14ac:dyDescent="0.25">
      <c r="B2" s="3" t="s">
        <v>11</v>
      </c>
      <c r="C2" s="4">
        <v>45098</v>
      </c>
      <c r="D2" s="4">
        <v>45149</v>
      </c>
      <c r="E2" s="4">
        <v>45447</v>
      </c>
      <c r="F2" s="4">
        <v>45489</v>
      </c>
      <c r="G2" s="4">
        <v>45553</v>
      </c>
    </row>
    <row r="3" spans="2:8" x14ac:dyDescent="0.25">
      <c r="B3" s="2" t="s">
        <v>7</v>
      </c>
      <c r="C3" s="7">
        <v>0.32</v>
      </c>
      <c r="D3" s="5">
        <v>0.17</v>
      </c>
      <c r="E3" s="8">
        <v>0.40820964999999998</v>
      </c>
      <c r="F3" s="8">
        <v>0.152703435</v>
      </c>
      <c r="G3" s="8">
        <v>0.209289326</v>
      </c>
      <c r="H3" s="9">
        <f>SUM(C3:G3)</f>
        <v>1.2602024109999999</v>
      </c>
    </row>
    <row r="4" spans="2:8" x14ac:dyDescent="0.25">
      <c r="B4" s="2" t="s">
        <v>8</v>
      </c>
      <c r="C4" s="7">
        <v>0.47</v>
      </c>
      <c r="D4" s="5">
        <v>0.24</v>
      </c>
      <c r="E4" s="8">
        <v>0.524362777</v>
      </c>
      <c r="F4" s="8">
        <v>0.221180127</v>
      </c>
      <c r="G4" s="8">
        <v>0.29256810100000002</v>
      </c>
      <c r="H4" s="9">
        <f>SUM(C4:G4)</f>
        <v>1.7481110049999999</v>
      </c>
    </row>
    <row r="6" spans="2:8" x14ac:dyDescent="0.25">
      <c r="B6" s="2" t="s">
        <v>56</v>
      </c>
      <c r="C6" s="7">
        <v>0.57999999999999996</v>
      </c>
      <c r="D6" s="5">
        <v>0.2</v>
      </c>
      <c r="E6" s="8">
        <v>0.59212609000000005</v>
      </c>
      <c r="F6" s="8">
        <v>0.15845679900000001</v>
      </c>
      <c r="G6" s="8">
        <v>0.30794134400000001</v>
      </c>
      <c r="H6" s="9">
        <f t="shared" ref="H6:H12" si="0">SUM(C6:G6)</f>
        <v>1.8385242330000002</v>
      </c>
    </row>
    <row r="7" spans="2:8" x14ac:dyDescent="0.25">
      <c r="B7" s="2" t="s">
        <v>57</v>
      </c>
      <c r="C7" s="7">
        <v>0.4</v>
      </c>
      <c r="D7" s="5">
        <v>0.28000000000000003</v>
      </c>
      <c r="E7" s="8">
        <v>0.54273943599999996</v>
      </c>
      <c r="F7" s="8">
        <v>0.30010893900000002</v>
      </c>
      <c r="G7" s="8">
        <v>0.36211157799999999</v>
      </c>
      <c r="H7" s="9">
        <f t="shared" si="0"/>
        <v>1.8849599529999999</v>
      </c>
    </row>
    <row r="8" spans="2:8" x14ac:dyDescent="0.25">
      <c r="B8" s="2" t="s">
        <v>58</v>
      </c>
      <c r="C8" s="7">
        <v>0.49</v>
      </c>
      <c r="D8" s="5">
        <v>0.12</v>
      </c>
      <c r="E8" s="8">
        <v>0.53393883200000003</v>
      </c>
      <c r="F8" s="8">
        <v>0.22817016500000001</v>
      </c>
      <c r="G8" s="8">
        <v>0.32575893299999997</v>
      </c>
      <c r="H8" s="9">
        <f t="shared" si="0"/>
        <v>1.6978679299999999</v>
      </c>
    </row>
    <row r="9" spans="2:8" x14ac:dyDescent="0.25">
      <c r="B9" s="2" t="s">
        <v>59</v>
      </c>
      <c r="C9" s="7">
        <v>0.39</v>
      </c>
      <c r="D9" s="5">
        <v>0.25</v>
      </c>
      <c r="E9" s="8">
        <v>0.51262292399999998</v>
      </c>
      <c r="F9" s="8">
        <v>0.27784365500000002</v>
      </c>
      <c r="G9" s="8">
        <v>0.26929439399999999</v>
      </c>
      <c r="H9" s="9">
        <f t="shared" si="0"/>
        <v>1.6997609730000001</v>
      </c>
    </row>
    <row r="10" spans="2:8" x14ac:dyDescent="0.25">
      <c r="B10" s="2" t="s">
        <v>60</v>
      </c>
      <c r="C10" s="7">
        <v>0.49</v>
      </c>
      <c r="D10" s="5">
        <v>0.25</v>
      </c>
      <c r="E10" s="8">
        <v>0.45093661600000001</v>
      </c>
      <c r="F10" s="8">
        <v>0.179208162</v>
      </c>
      <c r="G10" s="8">
        <v>0.28924567699999998</v>
      </c>
      <c r="H10" s="9">
        <f t="shared" si="0"/>
        <v>1.6593904550000003</v>
      </c>
    </row>
    <row r="11" spans="2:8" x14ac:dyDescent="0.25">
      <c r="B11" s="2" t="s">
        <v>61</v>
      </c>
      <c r="C11" s="7">
        <v>0.34</v>
      </c>
      <c r="D11" s="5">
        <v>0.35</v>
      </c>
      <c r="E11" s="8">
        <v>0.47011968700000001</v>
      </c>
      <c r="F11" s="8">
        <v>0.166056012</v>
      </c>
      <c r="G11" s="8">
        <v>0.246232429</v>
      </c>
      <c r="H11" s="9">
        <f t="shared" si="0"/>
        <v>1.572408128</v>
      </c>
    </row>
    <row r="12" spans="2:8" x14ac:dyDescent="0.25">
      <c r="B12" s="2" t="s">
        <v>62</v>
      </c>
      <c r="C12" s="7">
        <v>7.0000000000000007E-2</v>
      </c>
      <c r="D12" s="5">
        <v>0.32</v>
      </c>
      <c r="E12" s="8">
        <v>0.34428309099999999</v>
      </c>
      <c r="F12" s="8">
        <v>9.8143517999999999E-2</v>
      </c>
      <c r="G12" s="8">
        <v>0.16220004099999999</v>
      </c>
      <c r="H12" s="9">
        <f t="shared" si="0"/>
        <v>0.99462664999999995</v>
      </c>
    </row>
    <row r="15" spans="2:8" ht="27" x14ac:dyDescent="0.25">
      <c r="B15" s="3" t="s">
        <v>11</v>
      </c>
      <c r="C15" s="4">
        <v>45098</v>
      </c>
      <c r="D15" s="4">
        <v>45149</v>
      </c>
      <c r="E15" s="4">
        <v>45447</v>
      </c>
      <c r="F15" s="4">
        <v>45489</v>
      </c>
      <c r="G15" s="4">
        <v>45553</v>
      </c>
    </row>
    <row r="17" spans="2:7" ht="54" x14ac:dyDescent="0.25">
      <c r="B17" s="3" t="s">
        <v>9</v>
      </c>
      <c r="C17" s="1" t="s">
        <v>12</v>
      </c>
      <c r="D17" s="1" t="s">
        <v>12</v>
      </c>
      <c r="E17" s="1" t="s">
        <v>12</v>
      </c>
      <c r="F17" s="1" t="s">
        <v>12</v>
      </c>
      <c r="G17" s="1" t="s">
        <v>12</v>
      </c>
    </row>
    <row r="18" spans="2:7" ht="27" x14ac:dyDescent="0.25">
      <c r="B18" s="3" t="s">
        <v>11</v>
      </c>
      <c r="C18" s="4">
        <v>45098</v>
      </c>
      <c r="D18" s="4">
        <v>45149</v>
      </c>
      <c r="E18" s="4">
        <v>45447</v>
      </c>
      <c r="F18" s="4">
        <v>45489</v>
      </c>
      <c r="G18" s="4">
        <v>45553</v>
      </c>
    </row>
    <row r="19" spans="2:7" x14ac:dyDescent="0.25">
      <c r="B19" s="2" t="s">
        <v>7</v>
      </c>
      <c r="C19" s="2">
        <v>22.36</v>
      </c>
      <c r="D19" s="2">
        <v>15.94</v>
      </c>
      <c r="E19" s="6">
        <v>17.670000000000002</v>
      </c>
      <c r="F19" s="8">
        <v>15.41406443</v>
      </c>
      <c r="G19" s="8">
        <v>13.25</v>
      </c>
    </row>
    <row r="20" spans="2:7" x14ac:dyDescent="0.25">
      <c r="B20" s="2" t="s">
        <v>8</v>
      </c>
      <c r="C20" s="2">
        <v>22.21</v>
      </c>
      <c r="D20" s="2">
        <v>14.53</v>
      </c>
      <c r="E20" s="6">
        <v>17.25</v>
      </c>
      <c r="F20" s="8">
        <v>19.290555439999999</v>
      </c>
      <c r="G20" s="8">
        <v>15.32</v>
      </c>
    </row>
    <row r="21" spans="2:7" x14ac:dyDescent="0.25">
      <c r="B21" s="3"/>
      <c r="C21" s="4"/>
      <c r="D21" s="4"/>
      <c r="E21" s="4"/>
      <c r="F21" s="4"/>
      <c r="G21" s="4"/>
    </row>
    <row r="22" spans="2:7" x14ac:dyDescent="0.25">
      <c r="B22" s="2" t="s">
        <v>0</v>
      </c>
      <c r="C22" s="2">
        <v>20.78</v>
      </c>
      <c r="D22" s="2">
        <v>14.83</v>
      </c>
      <c r="E22" s="6">
        <v>15.26</v>
      </c>
      <c r="F22" s="8">
        <v>12.583334069999999</v>
      </c>
      <c r="G22" s="8">
        <v>12.7</v>
      </c>
    </row>
    <row r="23" spans="2:7" x14ac:dyDescent="0.25">
      <c r="B23" s="2" t="s">
        <v>1</v>
      </c>
      <c r="C23" s="2">
        <v>18.440000000000001</v>
      </c>
      <c r="D23" s="2">
        <v>11.65</v>
      </c>
      <c r="E23" s="6">
        <v>13.99</v>
      </c>
      <c r="F23" s="8">
        <v>22.847916430000001</v>
      </c>
      <c r="G23" s="8">
        <v>13.78</v>
      </c>
    </row>
    <row r="24" spans="2:7" x14ac:dyDescent="0.25">
      <c r="B24" s="2" t="s">
        <v>2</v>
      </c>
      <c r="C24" s="2">
        <v>18.91</v>
      </c>
      <c r="D24" s="2">
        <v>13.68</v>
      </c>
      <c r="E24" s="6">
        <v>15.17</v>
      </c>
      <c r="F24" s="8">
        <v>20.088894969999998</v>
      </c>
      <c r="G24" s="8">
        <v>13.82</v>
      </c>
    </row>
    <row r="25" spans="2:7" x14ac:dyDescent="0.25">
      <c r="B25" s="2" t="s">
        <v>3</v>
      </c>
      <c r="C25" s="2">
        <v>15.66</v>
      </c>
      <c r="D25" s="2">
        <v>10.9</v>
      </c>
      <c r="E25" s="6">
        <v>14.82</v>
      </c>
      <c r="F25" s="8">
        <v>23.703536830000001</v>
      </c>
      <c r="G25" s="8">
        <v>12.49</v>
      </c>
    </row>
    <row r="26" spans="2:7" x14ac:dyDescent="0.25">
      <c r="B26" s="2" t="s">
        <v>4</v>
      </c>
      <c r="C26" s="2">
        <v>16.61</v>
      </c>
      <c r="D26" s="2">
        <v>11.13</v>
      </c>
      <c r="E26" s="6">
        <v>14.69</v>
      </c>
      <c r="F26" s="8">
        <v>16.396061700000001</v>
      </c>
      <c r="G26" s="8">
        <v>12.95</v>
      </c>
    </row>
    <row r="27" spans="2:7" x14ac:dyDescent="0.25">
      <c r="B27" s="2" t="s">
        <v>5</v>
      </c>
      <c r="C27" s="2">
        <v>20.59</v>
      </c>
      <c r="D27" s="2">
        <v>15.44</v>
      </c>
      <c r="E27" s="6">
        <v>17.22</v>
      </c>
      <c r="F27" s="8">
        <v>19.78438775</v>
      </c>
      <c r="G27" s="8">
        <v>12.4</v>
      </c>
    </row>
    <row r="28" spans="2:7" x14ac:dyDescent="0.25">
      <c r="B28" s="2" t="s">
        <v>6</v>
      </c>
      <c r="C28" s="2">
        <v>22.33</v>
      </c>
      <c r="D28" s="2">
        <v>16.2</v>
      </c>
      <c r="E28" s="6">
        <v>24.95</v>
      </c>
      <c r="F28" s="8">
        <v>22.58645353</v>
      </c>
      <c r="G28" s="8">
        <v>14.23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D0E9-0C59-4253-B104-6CAF42646E5B}">
  <dimension ref="A1:N39"/>
  <sheetViews>
    <sheetView workbookViewId="0">
      <selection activeCell="A8" sqref="A8:A16"/>
    </sheetView>
  </sheetViews>
  <sheetFormatPr baseColWidth="10" defaultRowHeight="15" x14ac:dyDescent="0.25"/>
  <sheetData>
    <row r="1" spans="1:14" x14ac:dyDescent="0.25">
      <c r="A1" t="s">
        <v>63</v>
      </c>
      <c r="B1" s="10"/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10"/>
      <c r="I1" s="10"/>
      <c r="J1" s="12" t="s">
        <v>19</v>
      </c>
      <c r="K1" s="12" t="s">
        <v>20</v>
      </c>
      <c r="L1" s="12" t="s">
        <v>21</v>
      </c>
      <c r="M1" s="10"/>
      <c r="N1" s="11" t="s">
        <v>22</v>
      </c>
    </row>
    <row r="2" spans="1:14" x14ac:dyDescent="0.25">
      <c r="A2" t="s">
        <v>64</v>
      </c>
      <c r="B2" s="10"/>
      <c r="C2" s="10" t="s">
        <v>23</v>
      </c>
      <c r="D2" s="10" t="s">
        <v>23</v>
      </c>
      <c r="E2" s="10" t="s">
        <v>23</v>
      </c>
      <c r="F2" s="10" t="s">
        <v>23</v>
      </c>
      <c r="G2" s="10" t="s">
        <v>23</v>
      </c>
      <c r="H2" s="10"/>
      <c r="I2" s="13" t="s">
        <v>24</v>
      </c>
      <c r="J2" s="10" t="s">
        <v>23</v>
      </c>
      <c r="K2" s="10" t="s">
        <v>25</v>
      </c>
      <c r="L2" s="10" t="s">
        <v>25</v>
      </c>
      <c r="M2" s="14" t="s">
        <v>26</v>
      </c>
      <c r="N2" s="10" t="s">
        <v>23</v>
      </c>
    </row>
    <row r="3" spans="1:14" x14ac:dyDescent="0.25">
      <c r="A3" t="s">
        <v>122</v>
      </c>
      <c r="B3" s="10" t="s">
        <v>27</v>
      </c>
      <c r="C3" s="10" t="s">
        <v>28</v>
      </c>
      <c r="D3" s="10" t="s">
        <v>28</v>
      </c>
      <c r="E3" s="10" t="s">
        <v>28</v>
      </c>
      <c r="F3" s="10" t="s">
        <v>28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30</v>
      </c>
      <c r="L3" s="10" t="s">
        <v>28</v>
      </c>
      <c r="M3" s="10" t="s">
        <v>31</v>
      </c>
      <c r="N3" s="10" t="s">
        <v>28</v>
      </c>
    </row>
    <row r="4" spans="1:14" x14ac:dyDescent="0.25">
      <c r="A4" t="s">
        <v>123</v>
      </c>
      <c r="B4" s="10" t="s">
        <v>27</v>
      </c>
      <c r="C4" s="10" t="s">
        <v>28</v>
      </c>
      <c r="D4" s="10" t="s">
        <v>28</v>
      </c>
      <c r="E4" s="10" t="s">
        <v>28</v>
      </c>
      <c r="F4" s="10" t="s">
        <v>28</v>
      </c>
      <c r="G4" s="10" t="s">
        <v>28</v>
      </c>
      <c r="H4" s="10" t="s">
        <v>32</v>
      </c>
      <c r="I4" s="10" t="s">
        <v>27</v>
      </c>
      <c r="J4" s="10" t="s">
        <v>28</v>
      </c>
      <c r="K4" s="10" t="s">
        <v>30</v>
      </c>
      <c r="L4" s="10" t="s">
        <v>28</v>
      </c>
      <c r="M4" s="10" t="s">
        <v>33</v>
      </c>
      <c r="N4" s="10" t="s">
        <v>28</v>
      </c>
    </row>
    <row r="5" spans="1:14" x14ac:dyDescent="0.25">
      <c r="B5" s="10" t="s">
        <v>27</v>
      </c>
      <c r="C5" s="10" t="s">
        <v>28</v>
      </c>
      <c r="D5" s="10" t="s">
        <v>28</v>
      </c>
      <c r="E5" s="10" t="s">
        <v>28</v>
      </c>
      <c r="F5" s="10" t="s">
        <v>28</v>
      </c>
      <c r="G5" s="10" t="s">
        <v>28</v>
      </c>
      <c r="H5" s="10" t="s">
        <v>34</v>
      </c>
      <c r="I5" s="10" t="s">
        <v>27</v>
      </c>
      <c r="J5" s="10" t="s">
        <v>28</v>
      </c>
      <c r="K5" s="10" t="s">
        <v>30</v>
      </c>
      <c r="L5" s="10" t="s">
        <v>28</v>
      </c>
      <c r="M5" s="10" t="s">
        <v>35</v>
      </c>
      <c r="N5" s="10" t="s">
        <v>28</v>
      </c>
    </row>
    <row r="6" spans="1:14" x14ac:dyDescent="0.25">
      <c r="B6" s="10" t="s">
        <v>27</v>
      </c>
      <c r="C6" s="10" t="s">
        <v>28</v>
      </c>
      <c r="D6" s="10" t="s">
        <v>28</v>
      </c>
      <c r="E6" s="10" t="s">
        <v>28</v>
      </c>
      <c r="F6" s="10" t="s">
        <v>28</v>
      </c>
      <c r="G6" s="10" t="s">
        <v>28</v>
      </c>
      <c r="H6" s="10" t="s">
        <v>36</v>
      </c>
      <c r="I6" s="10" t="s">
        <v>27</v>
      </c>
      <c r="J6" s="10" t="s">
        <v>28</v>
      </c>
      <c r="K6" s="10" t="s">
        <v>30</v>
      </c>
      <c r="L6" s="10" t="s">
        <v>28</v>
      </c>
      <c r="M6" s="10" t="s">
        <v>37</v>
      </c>
      <c r="N6" s="10" t="s">
        <v>28</v>
      </c>
    </row>
    <row r="7" spans="1:14" x14ac:dyDescent="0.25">
      <c r="A7" s="18" t="s">
        <v>121</v>
      </c>
      <c r="B7" s="11" t="s">
        <v>119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10" t="s">
        <v>56</v>
      </c>
      <c r="B8" s="10">
        <v>10</v>
      </c>
      <c r="C8" s="10">
        <v>2.5</v>
      </c>
      <c r="D8" s="10">
        <v>32</v>
      </c>
      <c r="E8" s="10">
        <v>0.75</v>
      </c>
      <c r="F8" s="10">
        <v>0.61</v>
      </c>
      <c r="G8" s="10">
        <v>0.96</v>
      </c>
      <c r="H8" s="10" t="s">
        <v>38</v>
      </c>
      <c r="I8" s="10">
        <v>10</v>
      </c>
      <c r="J8" s="15">
        <v>2</v>
      </c>
      <c r="K8" s="10">
        <v>4.2000000000000003E-2</v>
      </c>
      <c r="L8" s="10">
        <v>3.5999999999999997E-2</v>
      </c>
      <c r="M8" s="10">
        <v>10</v>
      </c>
      <c r="N8" s="10">
        <v>10</v>
      </c>
    </row>
    <row r="9" spans="1:14" x14ac:dyDescent="0.25">
      <c r="A9" s="10" t="s">
        <v>57</v>
      </c>
      <c r="B9" s="10">
        <v>11</v>
      </c>
      <c r="C9" s="10">
        <v>3.1</v>
      </c>
      <c r="D9" s="10">
        <v>31</v>
      </c>
      <c r="E9" s="10">
        <v>1.1000000000000001</v>
      </c>
      <c r="F9" s="10">
        <v>0.34</v>
      </c>
      <c r="G9" s="10">
        <v>0.93</v>
      </c>
      <c r="H9" s="10" t="s">
        <v>39</v>
      </c>
      <c r="I9" s="10">
        <v>11</v>
      </c>
      <c r="J9" s="10">
        <v>1.7</v>
      </c>
      <c r="K9" s="10">
        <v>4.1000000000000002E-2</v>
      </c>
      <c r="L9" s="10">
        <v>9.4999999999999998E-3</v>
      </c>
      <c r="M9" s="10">
        <v>11</v>
      </c>
      <c r="N9" s="10">
        <v>8.6999999999999993</v>
      </c>
    </row>
    <row r="10" spans="1:14" x14ac:dyDescent="0.25">
      <c r="A10" s="10" t="s">
        <v>58</v>
      </c>
      <c r="B10" s="10">
        <v>12</v>
      </c>
      <c r="C10" s="10">
        <v>3.7</v>
      </c>
      <c r="D10" s="10">
        <v>35</v>
      </c>
      <c r="E10" s="10">
        <v>1.4</v>
      </c>
      <c r="F10" s="10">
        <v>1.2</v>
      </c>
      <c r="G10" s="10">
        <v>1.1000000000000001</v>
      </c>
      <c r="H10" s="10" t="s">
        <v>40</v>
      </c>
      <c r="I10" s="10">
        <v>12</v>
      </c>
      <c r="J10" s="10">
        <v>2.2999999999999998</v>
      </c>
      <c r="K10" s="10">
        <v>0.18</v>
      </c>
      <c r="L10" s="10">
        <v>8.0000000000000002E-3</v>
      </c>
      <c r="M10" s="10">
        <v>12</v>
      </c>
      <c r="N10" s="10">
        <v>11</v>
      </c>
    </row>
    <row r="11" spans="1:14" x14ac:dyDescent="0.25">
      <c r="A11" s="10" t="s">
        <v>59</v>
      </c>
      <c r="B11" s="10">
        <v>13</v>
      </c>
      <c r="C11" s="10">
        <v>6.1</v>
      </c>
      <c r="D11" s="10">
        <v>36</v>
      </c>
      <c r="E11" s="10">
        <v>1.8</v>
      </c>
      <c r="F11" s="10">
        <v>1.9</v>
      </c>
      <c r="G11" s="10">
        <v>1.3</v>
      </c>
      <c r="H11" s="10" t="s">
        <v>41</v>
      </c>
      <c r="I11" s="10">
        <v>13</v>
      </c>
      <c r="J11" s="10">
        <v>2.7</v>
      </c>
      <c r="K11" s="10">
        <v>5.7000000000000002E-2</v>
      </c>
      <c r="L11" s="16">
        <v>0.02</v>
      </c>
      <c r="M11" s="10">
        <v>13</v>
      </c>
      <c r="N11" s="10">
        <v>7.5</v>
      </c>
    </row>
    <row r="12" spans="1:14" x14ac:dyDescent="0.25">
      <c r="A12" s="10" t="s">
        <v>60</v>
      </c>
      <c r="B12" s="10">
        <v>14</v>
      </c>
      <c r="C12" s="10">
        <v>4.8</v>
      </c>
      <c r="D12" s="10">
        <v>37</v>
      </c>
      <c r="E12" s="10">
        <v>1.6</v>
      </c>
      <c r="F12" s="10">
        <v>1.6</v>
      </c>
      <c r="G12" s="10">
        <v>1.3</v>
      </c>
      <c r="H12" s="10" t="s">
        <v>42</v>
      </c>
      <c r="I12" s="10">
        <v>14</v>
      </c>
      <c r="J12" s="10">
        <v>2.5</v>
      </c>
      <c r="K12" s="10">
        <v>8.6999999999999994E-2</v>
      </c>
      <c r="L12" s="10">
        <v>1.2E-2</v>
      </c>
      <c r="M12" s="10">
        <v>14</v>
      </c>
      <c r="N12" s="10">
        <v>11</v>
      </c>
    </row>
    <row r="13" spans="1:14" x14ac:dyDescent="0.25">
      <c r="A13" s="10" t="s">
        <v>61</v>
      </c>
      <c r="B13" s="10">
        <v>15</v>
      </c>
      <c r="C13" s="10">
        <v>3.5</v>
      </c>
      <c r="D13" s="10">
        <v>37</v>
      </c>
      <c r="E13" s="15">
        <v>1</v>
      </c>
      <c r="F13" s="10">
        <v>0.84</v>
      </c>
      <c r="G13" s="10">
        <v>1.5</v>
      </c>
      <c r="H13" s="10" t="s">
        <v>43</v>
      </c>
      <c r="I13" s="10">
        <v>15</v>
      </c>
      <c r="J13" s="15">
        <v>3</v>
      </c>
      <c r="K13" s="10">
        <v>0.41</v>
      </c>
      <c r="L13" s="16">
        <v>0.05</v>
      </c>
      <c r="M13" s="10">
        <v>15</v>
      </c>
      <c r="N13" s="10">
        <v>16</v>
      </c>
    </row>
    <row r="14" spans="1:14" x14ac:dyDescent="0.25">
      <c r="A14" s="10" t="s">
        <v>62</v>
      </c>
      <c r="B14" s="10">
        <v>16</v>
      </c>
      <c r="C14" s="10">
        <v>2.6</v>
      </c>
      <c r="D14" s="10">
        <v>46</v>
      </c>
      <c r="E14" s="10">
        <v>1.3</v>
      </c>
      <c r="F14" s="10">
        <v>0.56000000000000005</v>
      </c>
      <c r="G14" s="10">
        <v>2.4</v>
      </c>
      <c r="H14" s="10" t="s">
        <v>44</v>
      </c>
      <c r="I14" s="10">
        <v>16</v>
      </c>
      <c r="J14" s="10">
        <v>3.6</v>
      </c>
      <c r="K14" s="17">
        <v>0.3</v>
      </c>
      <c r="L14" s="16">
        <v>0.08</v>
      </c>
      <c r="M14" s="10">
        <v>16</v>
      </c>
      <c r="N14" s="10">
        <v>21</v>
      </c>
    </row>
    <row r="15" spans="1:14" x14ac:dyDescent="0.25">
      <c r="A15" s="10" t="s">
        <v>8</v>
      </c>
      <c r="B15" s="10">
        <v>17</v>
      </c>
      <c r="C15" s="10">
        <v>5.8</v>
      </c>
      <c r="D15" s="10">
        <v>22</v>
      </c>
      <c r="E15" s="10">
        <v>2.6</v>
      </c>
      <c r="F15" s="10">
        <v>0.32</v>
      </c>
      <c r="G15" s="10">
        <v>0.99</v>
      </c>
      <c r="H15" s="10" t="s">
        <v>45</v>
      </c>
      <c r="I15" s="10">
        <v>17</v>
      </c>
      <c r="J15" s="10">
        <v>2.1</v>
      </c>
      <c r="K15" s="16">
        <v>0.02</v>
      </c>
      <c r="L15" s="10">
        <v>5.3E-3</v>
      </c>
      <c r="M15" s="10">
        <v>17</v>
      </c>
      <c r="N15" s="10">
        <v>3.1</v>
      </c>
    </row>
    <row r="16" spans="1:14" x14ac:dyDescent="0.25">
      <c r="A16" s="10" t="s">
        <v>7</v>
      </c>
      <c r="B16" s="10">
        <v>18</v>
      </c>
      <c r="C16" s="10">
        <v>8.1999999999999993</v>
      </c>
      <c r="D16" s="10">
        <v>14</v>
      </c>
      <c r="E16" s="15">
        <v>2</v>
      </c>
      <c r="F16" s="10">
        <v>1.6</v>
      </c>
      <c r="G16" s="10">
        <v>0.95</v>
      </c>
      <c r="H16" s="10" t="s">
        <v>46</v>
      </c>
      <c r="I16" s="10">
        <v>18</v>
      </c>
      <c r="J16" s="10">
        <v>1.6</v>
      </c>
      <c r="K16" s="10">
        <v>9.5999999999999992E-3</v>
      </c>
      <c r="L16" s="10">
        <v>2.4E-2</v>
      </c>
      <c r="M16" s="10">
        <v>18</v>
      </c>
      <c r="N16" s="15">
        <v>3</v>
      </c>
    </row>
    <row r="17" spans="1:14" x14ac:dyDescent="0.25">
      <c r="A17" s="10" t="s">
        <v>56</v>
      </c>
      <c r="B17" s="10">
        <v>10</v>
      </c>
      <c r="C17" s="10">
        <v>8.3000000000000007</v>
      </c>
      <c r="D17" s="10">
        <v>43</v>
      </c>
      <c r="E17" s="10">
        <v>2.2000000000000002</v>
      </c>
      <c r="F17" s="10">
        <v>0.61</v>
      </c>
      <c r="G17" s="10">
        <v>2.7</v>
      </c>
      <c r="H17" s="10" t="s">
        <v>47</v>
      </c>
      <c r="I17" s="10">
        <v>10</v>
      </c>
      <c r="J17" s="10">
        <v>3.3</v>
      </c>
      <c r="K17" s="10">
        <v>5.8999999999999997E-2</v>
      </c>
      <c r="L17" s="10">
        <v>5.8000000000000003E-2</v>
      </c>
      <c r="M17" s="10">
        <v>10</v>
      </c>
      <c r="N17" s="10">
        <v>9.8000000000000007</v>
      </c>
    </row>
    <row r="18" spans="1:14" x14ac:dyDescent="0.25">
      <c r="A18" s="10" t="s">
        <v>57</v>
      </c>
      <c r="B18" s="10">
        <v>11</v>
      </c>
      <c r="C18" s="10">
        <v>10</v>
      </c>
      <c r="D18" s="10">
        <v>53</v>
      </c>
      <c r="E18" s="10">
        <v>2.8</v>
      </c>
      <c r="F18" s="10">
        <v>0.69</v>
      </c>
      <c r="G18" s="10">
        <v>2.1</v>
      </c>
      <c r="H18" s="10" t="s">
        <v>48</v>
      </c>
      <c r="I18" s="10">
        <v>11</v>
      </c>
      <c r="J18" s="10">
        <v>3.1</v>
      </c>
      <c r="K18" s="10">
        <v>5.1999999999999998E-2</v>
      </c>
      <c r="L18" s="10">
        <v>2.5000000000000001E-2</v>
      </c>
      <c r="M18" s="10">
        <v>11</v>
      </c>
      <c r="N18" s="10">
        <v>9.1999999999999993</v>
      </c>
    </row>
    <row r="19" spans="1:14" x14ac:dyDescent="0.25">
      <c r="A19" s="10" t="s">
        <v>58</v>
      </c>
      <c r="B19" s="10">
        <v>12</v>
      </c>
      <c r="C19" s="10">
        <v>10</v>
      </c>
      <c r="D19" s="10">
        <v>40</v>
      </c>
      <c r="E19" s="15">
        <v>3</v>
      </c>
      <c r="F19" s="15">
        <v>2</v>
      </c>
      <c r="G19" s="10">
        <v>2.5</v>
      </c>
      <c r="H19" s="10" t="s">
        <v>49</v>
      </c>
      <c r="I19" s="10">
        <v>12</v>
      </c>
      <c r="J19" s="10">
        <v>3.1</v>
      </c>
      <c r="K19" s="10">
        <v>0.39</v>
      </c>
      <c r="L19" s="10">
        <v>4.1000000000000002E-2</v>
      </c>
      <c r="M19" s="10">
        <v>12</v>
      </c>
      <c r="N19" s="10">
        <v>7.5</v>
      </c>
    </row>
    <row r="20" spans="1:14" x14ac:dyDescent="0.25">
      <c r="A20" s="10" t="s">
        <v>59</v>
      </c>
      <c r="B20" s="10">
        <v>13</v>
      </c>
      <c r="C20" s="10">
        <v>12</v>
      </c>
      <c r="D20" s="10">
        <v>42</v>
      </c>
      <c r="E20" s="10">
        <v>3.5</v>
      </c>
      <c r="F20" s="10">
        <v>2.4</v>
      </c>
      <c r="G20" s="10">
        <v>2.5</v>
      </c>
      <c r="H20" s="10" t="s">
        <v>50</v>
      </c>
      <c r="I20" s="10">
        <v>13</v>
      </c>
      <c r="J20" s="10">
        <v>4.2</v>
      </c>
      <c r="K20" s="10">
        <v>0.11</v>
      </c>
      <c r="L20" s="10">
        <v>3.3000000000000002E-2</v>
      </c>
      <c r="M20" s="10">
        <v>13</v>
      </c>
      <c r="N20" s="10">
        <v>6.7</v>
      </c>
    </row>
    <row r="21" spans="1:14" x14ac:dyDescent="0.25">
      <c r="A21" s="10" t="s">
        <v>60</v>
      </c>
      <c r="B21" s="10">
        <v>14</v>
      </c>
      <c r="C21" s="10">
        <v>11</v>
      </c>
      <c r="D21" s="10">
        <v>44</v>
      </c>
      <c r="E21" s="10">
        <v>3.1</v>
      </c>
      <c r="F21" s="10">
        <v>2.4</v>
      </c>
      <c r="G21" s="10">
        <v>2.7</v>
      </c>
      <c r="H21" s="10" t="s">
        <v>51</v>
      </c>
      <c r="I21" s="10">
        <v>14</v>
      </c>
      <c r="J21" s="10">
        <v>3.6</v>
      </c>
      <c r="K21" s="10">
        <v>0.13</v>
      </c>
      <c r="L21" s="10">
        <v>3.9E-2</v>
      </c>
      <c r="M21" s="10">
        <v>14</v>
      </c>
      <c r="N21" s="10">
        <v>9.1</v>
      </c>
    </row>
    <row r="22" spans="1:14" x14ac:dyDescent="0.25">
      <c r="A22" s="10" t="s">
        <v>61</v>
      </c>
      <c r="B22" s="10">
        <v>15</v>
      </c>
      <c r="C22" s="10">
        <v>4.4000000000000004</v>
      </c>
      <c r="D22" s="10">
        <v>40</v>
      </c>
      <c r="E22" s="10">
        <v>1.5</v>
      </c>
      <c r="F22" s="10">
        <v>0.53</v>
      </c>
      <c r="G22" s="15">
        <v>2</v>
      </c>
      <c r="H22" s="10" t="s">
        <v>52</v>
      </c>
      <c r="I22" s="10">
        <v>15</v>
      </c>
      <c r="J22" s="10">
        <v>3.6</v>
      </c>
      <c r="K22" s="10">
        <v>0.23</v>
      </c>
      <c r="L22" s="10">
        <v>5.7000000000000002E-2</v>
      </c>
      <c r="M22" s="10">
        <v>15</v>
      </c>
      <c r="N22" s="10">
        <v>16</v>
      </c>
    </row>
    <row r="23" spans="1:14" x14ac:dyDescent="0.25">
      <c r="A23" s="10" t="s">
        <v>62</v>
      </c>
      <c r="B23" s="10">
        <v>16</v>
      </c>
      <c r="C23" s="10">
        <v>2.2999999999999998</v>
      </c>
      <c r="D23" s="10">
        <v>40</v>
      </c>
      <c r="E23" s="10">
        <v>1.5</v>
      </c>
      <c r="F23" s="10">
        <v>1.3</v>
      </c>
      <c r="G23" s="10">
        <v>2.2000000000000002</v>
      </c>
      <c r="H23" s="10" t="s">
        <v>53</v>
      </c>
      <c r="I23" s="10">
        <v>16</v>
      </c>
      <c r="J23" s="10">
        <v>2.8</v>
      </c>
      <c r="K23" s="10">
        <v>0.16</v>
      </c>
      <c r="L23" s="10">
        <v>0.14000000000000001</v>
      </c>
      <c r="M23" s="10">
        <v>16</v>
      </c>
      <c r="N23" s="10">
        <v>18</v>
      </c>
    </row>
    <row r="24" spans="1:14" x14ac:dyDescent="0.25">
      <c r="A24" s="10" t="s">
        <v>8</v>
      </c>
      <c r="B24" s="10">
        <v>17</v>
      </c>
      <c r="C24" s="10">
        <v>12</v>
      </c>
      <c r="D24" s="10">
        <v>26</v>
      </c>
      <c r="E24" s="10">
        <v>4.0999999999999996</v>
      </c>
      <c r="F24" s="10">
        <v>0.76</v>
      </c>
      <c r="G24" s="10">
        <v>1.7</v>
      </c>
      <c r="H24" s="10" t="s">
        <v>54</v>
      </c>
      <c r="I24" s="10">
        <v>17</v>
      </c>
      <c r="J24" s="10">
        <v>2.7</v>
      </c>
      <c r="K24" s="10">
        <v>1.4999999999999999E-2</v>
      </c>
      <c r="L24" s="10">
        <v>1.6E-2</v>
      </c>
      <c r="M24" s="10">
        <v>17</v>
      </c>
      <c r="N24" s="10">
        <v>5.0999999999999996</v>
      </c>
    </row>
    <row r="25" spans="1:14" x14ac:dyDescent="0.25">
      <c r="A25" s="10" t="s">
        <v>7</v>
      </c>
      <c r="B25" s="10">
        <v>18</v>
      </c>
      <c r="C25" s="10">
        <v>16</v>
      </c>
      <c r="D25" s="10">
        <v>20</v>
      </c>
      <c r="E25" s="10">
        <v>3.7</v>
      </c>
      <c r="F25" s="10">
        <v>2.1</v>
      </c>
      <c r="G25" s="10">
        <v>1.8</v>
      </c>
      <c r="H25" s="10" t="s">
        <v>55</v>
      </c>
      <c r="I25" s="10">
        <v>18</v>
      </c>
      <c r="J25" s="10">
        <v>2.2999999999999998</v>
      </c>
      <c r="K25" s="10">
        <v>1.0999999999999999E-2</v>
      </c>
      <c r="L25" s="16">
        <v>0.04</v>
      </c>
      <c r="M25" s="10">
        <v>18</v>
      </c>
      <c r="N25" s="10">
        <v>2.9</v>
      </c>
    </row>
    <row r="29" spans="1:14" ht="27" x14ac:dyDescent="0.25">
      <c r="A29" s="3" t="s">
        <v>11</v>
      </c>
      <c r="B29" s="4">
        <v>45098</v>
      </c>
      <c r="C29" s="4"/>
      <c r="D29" s="4">
        <v>45149</v>
      </c>
      <c r="E29" s="4"/>
      <c r="F29" s="4">
        <v>45447</v>
      </c>
      <c r="G29" s="4"/>
      <c r="H29" s="4">
        <v>45489</v>
      </c>
      <c r="I29" s="4"/>
      <c r="J29" s="4">
        <v>45553</v>
      </c>
    </row>
    <row r="30" spans="1:14" x14ac:dyDescent="0.25">
      <c r="A30" s="2" t="s">
        <v>7</v>
      </c>
      <c r="B30" s="7">
        <v>0.32</v>
      </c>
      <c r="C30" s="10">
        <v>22</v>
      </c>
      <c r="D30" s="5">
        <v>0.17</v>
      </c>
      <c r="E30" s="5"/>
      <c r="F30" s="8">
        <v>0.40820964999999998</v>
      </c>
      <c r="G30" s="8"/>
      <c r="H30" s="8">
        <v>0.152703435</v>
      </c>
      <c r="I30" s="8"/>
      <c r="J30" s="8">
        <v>0.209289326</v>
      </c>
    </row>
    <row r="31" spans="1:14" x14ac:dyDescent="0.25">
      <c r="A31" s="2" t="s">
        <v>8</v>
      </c>
      <c r="B31" s="7">
        <v>0.47</v>
      </c>
      <c r="C31" s="10">
        <v>14</v>
      </c>
      <c r="D31" s="5">
        <v>0.24</v>
      </c>
      <c r="E31" s="5"/>
      <c r="F31" s="8">
        <v>0.524362777</v>
      </c>
      <c r="G31" s="8"/>
      <c r="H31" s="8">
        <v>0.221180127</v>
      </c>
      <c r="I31" s="8"/>
      <c r="J31" s="8">
        <v>0.29256810100000002</v>
      </c>
    </row>
    <row r="33" spans="1:10" x14ac:dyDescent="0.25">
      <c r="A33" s="2" t="s">
        <v>56</v>
      </c>
      <c r="B33" s="7">
        <v>0.57999999999999996</v>
      </c>
      <c r="C33" s="10">
        <v>2.5</v>
      </c>
      <c r="D33" s="5">
        <v>0.2</v>
      </c>
      <c r="E33" s="5"/>
      <c r="F33" s="8">
        <v>0.59212609000000005</v>
      </c>
      <c r="G33" s="8"/>
      <c r="H33" s="8">
        <v>0.15845679900000001</v>
      </c>
      <c r="I33" s="8"/>
      <c r="J33" s="8">
        <v>0.30794134400000001</v>
      </c>
    </row>
    <row r="34" spans="1:10" x14ac:dyDescent="0.25">
      <c r="A34" s="2" t="s">
        <v>57</v>
      </c>
      <c r="B34" s="7">
        <v>0.4</v>
      </c>
      <c r="C34" s="10">
        <v>3.1</v>
      </c>
      <c r="D34" s="5">
        <v>0.28000000000000003</v>
      </c>
      <c r="E34" s="5"/>
      <c r="F34" s="8">
        <v>0.54273943599999996</v>
      </c>
      <c r="G34" s="8"/>
      <c r="H34" s="8">
        <v>0.30010893900000002</v>
      </c>
      <c r="I34" s="8"/>
      <c r="J34" s="8">
        <v>0.36211157799999999</v>
      </c>
    </row>
    <row r="35" spans="1:10" x14ac:dyDescent="0.25">
      <c r="A35" s="2" t="s">
        <v>58</v>
      </c>
      <c r="B35" s="7">
        <v>0.49</v>
      </c>
      <c r="C35" s="10">
        <v>3.7</v>
      </c>
      <c r="D35" s="5">
        <v>0.12</v>
      </c>
      <c r="E35" s="5"/>
      <c r="F35" s="8">
        <v>0.53393883200000003</v>
      </c>
      <c r="G35" s="8"/>
      <c r="H35" s="8">
        <v>0.22817016500000001</v>
      </c>
      <c r="I35" s="8"/>
      <c r="J35" s="8">
        <v>0.32575893299999997</v>
      </c>
    </row>
    <row r="36" spans="1:10" x14ac:dyDescent="0.25">
      <c r="A36" s="2" t="s">
        <v>59</v>
      </c>
      <c r="B36" s="7">
        <v>0.39</v>
      </c>
      <c r="C36" s="10">
        <v>6.1</v>
      </c>
      <c r="D36" s="5">
        <v>0.25</v>
      </c>
      <c r="E36" s="5"/>
      <c r="F36" s="8">
        <v>0.51262292399999998</v>
      </c>
      <c r="G36" s="8"/>
      <c r="H36" s="8">
        <v>0.27784365500000002</v>
      </c>
      <c r="I36" s="8"/>
      <c r="J36" s="8">
        <v>0.26929439399999999</v>
      </c>
    </row>
    <row r="37" spans="1:10" x14ac:dyDescent="0.25">
      <c r="A37" s="2" t="s">
        <v>60</v>
      </c>
      <c r="B37" s="7">
        <v>0.49</v>
      </c>
      <c r="C37" s="10">
        <v>4.8</v>
      </c>
      <c r="D37" s="5">
        <v>0.25</v>
      </c>
      <c r="E37" s="5"/>
      <c r="F37" s="8">
        <v>0.45093661600000001</v>
      </c>
      <c r="G37" s="8"/>
      <c r="H37" s="8">
        <v>0.179208162</v>
      </c>
      <c r="I37" s="8"/>
      <c r="J37" s="8">
        <v>0.28924567699999998</v>
      </c>
    </row>
    <row r="38" spans="1:10" x14ac:dyDescent="0.25">
      <c r="A38" s="2" t="s">
        <v>61</v>
      </c>
      <c r="B38" s="7">
        <v>0.34</v>
      </c>
      <c r="C38" s="10">
        <v>3.5</v>
      </c>
      <c r="D38" s="5">
        <v>0.35</v>
      </c>
      <c r="E38" s="5"/>
      <c r="F38" s="8">
        <v>0.47011968700000001</v>
      </c>
      <c r="G38" s="8"/>
      <c r="H38" s="8">
        <v>0.166056012</v>
      </c>
      <c r="I38" s="8"/>
      <c r="J38" s="8">
        <v>0.246232429</v>
      </c>
    </row>
    <row r="39" spans="1:10" x14ac:dyDescent="0.25">
      <c r="A39" s="2" t="s">
        <v>62</v>
      </c>
      <c r="B39" s="7">
        <v>7.0000000000000007E-2</v>
      </c>
      <c r="C39" s="10">
        <v>2.6</v>
      </c>
      <c r="D39" s="5">
        <v>0.32</v>
      </c>
      <c r="E39" s="5"/>
      <c r="F39" s="8">
        <v>0.34428309099999999</v>
      </c>
      <c r="G39" s="8"/>
      <c r="H39" s="8">
        <v>9.8143517999999999E-2</v>
      </c>
      <c r="I39" s="8"/>
      <c r="J39" s="8">
        <v>0.16220004099999999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334D-70AD-433C-8309-5C8CA6A7CC5F}">
  <dimension ref="A1:AB34"/>
  <sheetViews>
    <sheetView tabSelected="1" workbookViewId="0">
      <selection activeCell="E2" sqref="E2"/>
    </sheetView>
  </sheetViews>
  <sheetFormatPr baseColWidth="10" defaultRowHeight="15" x14ac:dyDescent="0.25"/>
  <sheetData>
    <row r="1" spans="1:28" x14ac:dyDescent="0.25">
      <c r="A1" s="18" t="s">
        <v>124</v>
      </c>
    </row>
    <row r="2" spans="1:28" x14ac:dyDescent="0.25">
      <c r="A2" s="18" t="s">
        <v>119</v>
      </c>
      <c r="B2" t="s">
        <v>120</v>
      </c>
      <c r="C2" s="18" t="s">
        <v>121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  <c r="X2" t="s">
        <v>85</v>
      </c>
      <c r="Y2" t="s">
        <v>86</v>
      </c>
      <c r="Z2" t="s">
        <v>87</v>
      </c>
      <c r="AA2" t="s">
        <v>88</v>
      </c>
      <c r="AB2" t="s">
        <v>89</v>
      </c>
    </row>
    <row r="3" spans="1:28" x14ac:dyDescent="0.25">
      <c r="A3">
        <v>10</v>
      </c>
      <c r="B3" t="s">
        <v>90</v>
      </c>
      <c r="C3" s="10" t="s">
        <v>56</v>
      </c>
      <c r="D3">
        <v>70</v>
      </c>
      <c r="E3">
        <v>230</v>
      </c>
      <c r="F3">
        <v>2400</v>
      </c>
      <c r="G3">
        <v>49</v>
      </c>
      <c r="H3">
        <v>400</v>
      </c>
      <c r="I3">
        <v>2000</v>
      </c>
      <c r="J3">
        <v>1100</v>
      </c>
      <c r="K3">
        <v>36000</v>
      </c>
      <c r="L3">
        <v>6400</v>
      </c>
      <c r="M3">
        <v>0.63</v>
      </c>
      <c r="N3">
        <v>13</v>
      </c>
      <c r="O3">
        <v>64</v>
      </c>
      <c r="P3">
        <v>0.56999999999999995</v>
      </c>
      <c r="Q3">
        <v>0.36</v>
      </c>
      <c r="R3">
        <v>5.2</v>
      </c>
      <c r="S3">
        <v>19</v>
      </c>
      <c r="T3">
        <v>2.4E-2</v>
      </c>
      <c r="U3">
        <v>6.3E-2</v>
      </c>
      <c r="V3">
        <v>0.92</v>
      </c>
      <c r="W3">
        <v>2.5000000000000001E-2</v>
      </c>
      <c r="X3">
        <v>2.4E-2</v>
      </c>
      <c r="Y3">
        <v>0.22</v>
      </c>
      <c r="Z3">
        <v>8.2000000000000007E-3</v>
      </c>
      <c r="AA3">
        <v>0.11</v>
      </c>
      <c r="AB3">
        <v>0.91</v>
      </c>
    </row>
    <row r="4" spans="1:28" x14ac:dyDescent="0.25">
      <c r="A4">
        <v>11</v>
      </c>
      <c r="B4" t="s">
        <v>91</v>
      </c>
      <c r="C4" s="10" t="s">
        <v>57</v>
      </c>
      <c r="D4">
        <v>53</v>
      </c>
      <c r="E4">
        <v>120</v>
      </c>
      <c r="F4">
        <v>3000</v>
      </c>
      <c r="G4">
        <v>23</v>
      </c>
      <c r="H4">
        <v>290</v>
      </c>
      <c r="I4">
        <v>1900</v>
      </c>
      <c r="J4">
        <v>1200</v>
      </c>
      <c r="K4">
        <v>34000</v>
      </c>
      <c r="L4">
        <v>9200</v>
      </c>
      <c r="M4">
        <v>0.21</v>
      </c>
      <c r="N4">
        <v>16</v>
      </c>
      <c r="O4">
        <v>48</v>
      </c>
      <c r="P4">
        <v>5.1999999999999998E-2</v>
      </c>
      <c r="Q4">
        <v>0.37</v>
      </c>
      <c r="R4">
        <v>5.4</v>
      </c>
      <c r="S4">
        <v>21</v>
      </c>
      <c r="T4">
        <v>0.02</v>
      </c>
      <c r="U4">
        <v>0.12</v>
      </c>
      <c r="V4">
        <v>0.83</v>
      </c>
      <c r="W4">
        <v>1.2999999999999999E-2</v>
      </c>
      <c r="X4">
        <v>0.01</v>
      </c>
      <c r="Y4">
        <v>2.1000000000000001E-2</v>
      </c>
      <c r="Z4">
        <v>6.3E-3</v>
      </c>
      <c r="AA4">
        <v>2.7E-2</v>
      </c>
      <c r="AB4">
        <v>0.64</v>
      </c>
    </row>
    <row r="5" spans="1:28" x14ac:dyDescent="0.25">
      <c r="A5">
        <v>12</v>
      </c>
      <c r="B5" t="s">
        <v>92</v>
      </c>
      <c r="C5" s="10" t="s">
        <v>58</v>
      </c>
      <c r="D5">
        <v>50</v>
      </c>
      <c r="E5">
        <v>120</v>
      </c>
      <c r="F5">
        <v>2700</v>
      </c>
      <c r="G5">
        <v>7.7</v>
      </c>
      <c r="H5">
        <v>250</v>
      </c>
      <c r="I5">
        <v>2100</v>
      </c>
      <c r="J5">
        <v>1300</v>
      </c>
      <c r="K5">
        <v>33000</v>
      </c>
      <c r="L5">
        <v>6400</v>
      </c>
      <c r="M5">
        <v>0.13</v>
      </c>
      <c r="N5">
        <v>24</v>
      </c>
      <c r="O5">
        <v>34</v>
      </c>
      <c r="P5">
        <v>4.5999999999999999E-2</v>
      </c>
      <c r="Q5">
        <v>0.21</v>
      </c>
      <c r="R5">
        <v>4.7</v>
      </c>
      <c r="S5">
        <v>25</v>
      </c>
      <c r="T5">
        <v>7.4999999999999997E-2</v>
      </c>
      <c r="U5">
        <v>7.8E-2</v>
      </c>
      <c r="V5">
        <v>0.72</v>
      </c>
      <c r="W5">
        <v>7.6E-3</v>
      </c>
      <c r="X5">
        <v>9.7000000000000003E-3</v>
      </c>
      <c r="Y5">
        <v>2.9000000000000001E-2</v>
      </c>
      <c r="Z5">
        <v>5.1000000000000004E-3</v>
      </c>
      <c r="AA5">
        <v>6.6000000000000003E-2</v>
      </c>
      <c r="AB5">
        <v>0.53</v>
      </c>
    </row>
    <row r="6" spans="1:28" x14ac:dyDescent="0.25">
      <c r="A6">
        <v>13</v>
      </c>
      <c r="B6" t="s">
        <v>93</v>
      </c>
      <c r="C6" s="10" t="s">
        <v>59</v>
      </c>
      <c r="D6">
        <v>50</v>
      </c>
      <c r="E6">
        <v>1400</v>
      </c>
      <c r="F6">
        <v>2900</v>
      </c>
      <c r="G6">
        <v>26</v>
      </c>
      <c r="H6">
        <v>300</v>
      </c>
      <c r="I6">
        <v>2500</v>
      </c>
      <c r="J6">
        <v>1500</v>
      </c>
      <c r="K6">
        <v>24000</v>
      </c>
      <c r="L6">
        <v>11000</v>
      </c>
      <c r="M6">
        <v>0.27</v>
      </c>
      <c r="N6">
        <v>41</v>
      </c>
      <c r="O6">
        <v>54</v>
      </c>
      <c r="P6">
        <v>6.4000000000000001E-2</v>
      </c>
      <c r="Q6">
        <v>0.54</v>
      </c>
      <c r="R6">
        <v>4.5</v>
      </c>
      <c r="S6">
        <v>31</v>
      </c>
      <c r="T6">
        <v>3.4000000000000002E-2</v>
      </c>
      <c r="U6">
        <v>5.3999999999999999E-2</v>
      </c>
      <c r="V6">
        <v>0.36</v>
      </c>
      <c r="W6">
        <v>1.0999999999999999E-2</v>
      </c>
      <c r="X6">
        <v>2.4E-2</v>
      </c>
      <c r="Y6">
        <v>2.7E-2</v>
      </c>
      <c r="Z6">
        <v>6.0000000000000001E-3</v>
      </c>
      <c r="AA6">
        <v>3.4000000000000002E-2</v>
      </c>
      <c r="AB6">
        <v>0.8</v>
      </c>
    </row>
    <row r="7" spans="1:28" x14ac:dyDescent="0.25">
      <c r="A7">
        <v>14</v>
      </c>
      <c r="B7" t="s">
        <v>94</v>
      </c>
      <c r="C7" s="10" t="s">
        <v>60</v>
      </c>
      <c r="D7">
        <v>45</v>
      </c>
      <c r="E7">
        <v>630</v>
      </c>
      <c r="F7">
        <v>3100</v>
      </c>
      <c r="G7">
        <v>23</v>
      </c>
      <c r="H7">
        <v>300</v>
      </c>
      <c r="I7">
        <v>2000</v>
      </c>
      <c r="J7">
        <v>1400</v>
      </c>
      <c r="K7">
        <v>26000</v>
      </c>
      <c r="L7">
        <v>9100</v>
      </c>
      <c r="M7">
        <v>0.19</v>
      </c>
      <c r="N7">
        <v>34</v>
      </c>
      <c r="O7">
        <v>48</v>
      </c>
      <c r="P7">
        <v>9.0999999999999998E-2</v>
      </c>
      <c r="Q7">
        <v>0.63</v>
      </c>
      <c r="R7">
        <v>6.9</v>
      </c>
      <c r="S7">
        <v>31</v>
      </c>
      <c r="T7">
        <v>4.5999999999999999E-2</v>
      </c>
      <c r="U7">
        <v>5.0999999999999997E-2</v>
      </c>
      <c r="V7">
        <v>0.47</v>
      </c>
      <c r="W7">
        <v>1.4999999999999999E-2</v>
      </c>
      <c r="X7">
        <v>0.02</v>
      </c>
      <c r="Y7">
        <v>3.1E-2</v>
      </c>
      <c r="Z7">
        <v>6.0000000000000001E-3</v>
      </c>
      <c r="AA7">
        <v>0.08</v>
      </c>
      <c r="AB7">
        <v>0.7</v>
      </c>
    </row>
    <row r="8" spans="1:28" x14ac:dyDescent="0.25">
      <c r="A8">
        <v>15</v>
      </c>
      <c r="B8" t="s">
        <v>95</v>
      </c>
      <c r="C8" s="10" t="s">
        <v>61</v>
      </c>
      <c r="D8">
        <v>41</v>
      </c>
      <c r="E8">
        <v>300</v>
      </c>
      <c r="F8">
        <v>1400</v>
      </c>
      <c r="G8">
        <v>16</v>
      </c>
      <c r="H8">
        <v>550</v>
      </c>
      <c r="I8">
        <v>2200</v>
      </c>
      <c r="J8">
        <v>880</v>
      </c>
      <c r="K8">
        <v>28000</v>
      </c>
      <c r="L8">
        <v>6000</v>
      </c>
      <c r="M8">
        <v>0.39</v>
      </c>
      <c r="N8">
        <v>38</v>
      </c>
      <c r="O8">
        <v>39</v>
      </c>
      <c r="P8">
        <v>5.7000000000000002E-2</v>
      </c>
      <c r="Q8">
        <v>0.47</v>
      </c>
      <c r="R8">
        <v>3.2</v>
      </c>
      <c r="S8">
        <v>20</v>
      </c>
      <c r="T8">
        <v>5.0999999999999997E-2</v>
      </c>
      <c r="U8" t="s">
        <v>96</v>
      </c>
      <c r="V8">
        <v>0.66</v>
      </c>
      <c r="W8">
        <v>1.0999999999999999E-2</v>
      </c>
      <c r="X8">
        <v>1.0999999999999999E-2</v>
      </c>
      <c r="Y8">
        <v>3.4000000000000002E-2</v>
      </c>
      <c r="Z8">
        <v>7.9000000000000008E-3</v>
      </c>
      <c r="AA8">
        <v>3.9E-2</v>
      </c>
      <c r="AB8">
        <v>0.54</v>
      </c>
    </row>
    <row r="9" spans="1:28" x14ac:dyDescent="0.25">
      <c r="A9">
        <v>16</v>
      </c>
      <c r="B9" t="s">
        <v>97</v>
      </c>
      <c r="C9" s="10" t="s">
        <v>62</v>
      </c>
      <c r="D9">
        <v>32</v>
      </c>
      <c r="E9">
        <v>470</v>
      </c>
      <c r="F9">
        <v>1200</v>
      </c>
      <c r="G9">
        <v>34</v>
      </c>
      <c r="H9">
        <v>640</v>
      </c>
      <c r="I9">
        <v>1700</v>
      </c>
      <c r="J9">
        <v>880</v>
      </c>
      <c r="K9">
        <v>23000</v>
      </c>
      <c r="L9">
        <v>2600</v>
      </c>
      <c r="M9">
        <v>0.38</v>
      </c>
      <c r="N9">
        <v>43</v>
      </c>
      <c r="O9">
        <v>54</v>
      </c>
      <c r="P9">
        <v>4.8000000000000001E-2</v>
      </c>
      <c r="Q9">
        <v>0.36</v>
      </c>
      <c r="R9">
        <v>3.7</v>
      </c>
      <c r="S9">
        <v>15</v>
      </c>
      <c r="T9">
        <v>7.1999999999999995E-2</v>
      </c>
      <c r="U9" t="s">
        <v>96</v>
      </c>
      <c r="V9">
        <v>0.79</v>
      </c>
      <c r="W9">
        <v>1.0999999999999999E-2</v>
      </c>
      <c r="X9">
        <v>3.3000000000000002E-2</v>
      </c>
      <c r="Y9">
        <v>0.03</v>
      </c>
      <c r="Z9">
        <v>6.1000000000000004E-3</v>
      </c>
      <c r="AA9">
        <v>4.1000000000000002E-2</v>
      </c>
      <c r="AB9">
        <v>0.98</v>
      </c>
    </row>
    <row r="10" spans="1:28" x14ac:dyDescent="0.25">
      <c r="A10">
        <v>17</v>
      </c>
      <c r="B10" t="s">
        <v>98</v>
      </c>
      <c r="C10" s="10" t="s">
        <v>8</v>
      </c>
      <c r="D10">
        <v>35</v>
      </c>
      <c r="E10">
        <v>650</v>
      </c>
      <c r="F10">
        <v>4100</v>
      </c>
      <c r="G10">
        <v>18</v>
      </c>
      <c r="H10">
        <v>490</v>
      </c>
      <c r="I10">
        <v>1700</v>
      </c>
      <c r="J10">
        <v>810</v>
      </c>
      <c r="K10">
        <v>14000</v>
      </c>
      <c r="L10">
        <v>9300</v>
      </c>
      <c r="M10">
        <v>0.37</v>
      </c>
      <c r="N10">
        <v>19</v>
      </c>
      <c r="O10">
        <v>45</v>
      </c>
      <c r="P10">
        <v>6.5000000000000002E-2</v>
      </c>
      <c r="Q10">
        <v>0.41</v>
      </c>
      <c r="R10">
        <v>5.5</v>
      </c>
      <c r="S10">
        <v>19</v>
      </c>
      <c r="T10">
        <v>2.4E-2</v>
      </c>
      <c r="U10" t="s">
        <v>96</v>
      </c>
      <c r="V10">
        <v>0.62</v>
      </c>
      <c r="W10">
        <v>2.1999999999999999E-2</v>
      </c>
      <c r="X10">
        <v>8.6999999999999994E-3</v>
      </c>
      <c r="Y10">
        <v>3.4000000000000002E-2</v>
      </c>
      <c r="Z10">
        <v>1.2E-2</v>
      </c>
      <c r="AA10">
        <v>4.5999999999999999E-2</v>
      </c>
      <c r="AB10">
        <v>0.51</v>
      </c>
    </row>
    <row r="11" spans="1:28" x14ac:dyDescent="0.25">
      <c r="A11">
        <v>18</v>
      </c>
      <c r="B11" t="s">
        <v>99</v>
      </c>
      <c r="C11" s="10" t="s">
        <v>7</v>
      </c>
      <c r="D11">
        <v>31</v>
      </c>
      <c r="E11">
        <v>1800</v>
      </c>
      <c r="F11">
        <v>2700</v>
      </c>
      <c r="G11">
        <v>25</v>
      </c>
      <c r="H11">
        <v>500</v>
      </c>
      <c r="I11">
        <v>1400</v>
      </c>
      <c r="J11">
        <v>920</v>
      </c>
      <c r="K11">
        <v>13000</v>
      </c>
      <c r="L11">
        <v>13000</v>
      </c>
      <c r="M11">
        <v>0.27</v>
      </c>
      <c r="N11">
        <v>58</v>
      </c>
      <c r="O11">
        <v>48</v>
      </c>
      <c r="P11">
        <v>0.15</v>
      </c>
      <c r="Q11">
        <v>1.4</v>
      </c>
      <c r="R11">
        <v>8.5</v>
      </c>
      <c r="S11">
        <v>25</v>
      </c>
      <c r="T11">
        <v>1.7000000000000001E-2</v>
      </c>
      <c r="U11" t="s">
        <v>96</v>
      </c>
      <c r="V11">
        <v>0.7</v>
      </c>
      <c r="W11">
        <v>1.2999999999999999E-2</v>
      </c>
      <c r="X11">
        <v>3.9E-2</v>
      </c>
      <c r="Y11">
        <v>2.8000000000000001E-2</v>
      </c>
      <c r="Z11">
        <v>6.4999999999999997E-3</v>
      </c>
      <c r="AA11">
        <v>4.2000000000000003E-2</v>
      </c>
      <c r="AB11">
        <v>0.59</v>
      </c>
    </row>
    <row r="12" spans="1:28" x14ac:dyDescent="0.25">
      <c r="A12">
        <v>10</v>
      </c>
      <c r="B12" t="s">
        <v>100</v>
      </c>
      <c r="C12" s="10" t="s">
        <v>56</v>
      </c>
      <c r="D12">
        <v>30</v>
      </c>
      <c r="E12">
        <v>630</v>
      </c>
      <c r="F12">
        <v>2200</v>
      </c>
      <c r="G12">
        <v>49</v>
      </c>
      <c r="H12">
        <v>540</v>
      </c>
      <c r="I12">
        <v>3000</v>
      </c>
      <c r="J12">
        <v>2000</v>
      </c>
      <c r="K12">
        <v>31000</v>
      </c>
      <c r="L12">
        <v>6600</v>
      </c>
      <c r="M12">
        <v>0.45</v>
      </c>
      <c r="N12">
        <v>19</v>
      </c>
      <c r="O12">
        <v>77</v>
      </c>
      <c r="P12">
        <v>8.2000000000000003E-2</v>
      </c>
      <c r="Q12">
        <v>0.3</v>
      </c>
      <c r="R12">
        <v>7.7</v>
      </c>
      <c r="S12">
        <v>25</v>
      </c>
      <c r="T12">
        <v>4.5999999999999999E-2</v>
      </c>
      <c r="U12" t="s">
        <v>96</v>
      </c>
      <c r="V12">
        <v>2</v>
      </c>
      <c r="W12">
        <v>1.2999999999999999E-2</v>
      </c>
      <c r="X12">
        <v>3.6999999999999998E-2</v>
      </c>
      <c r="Y12">
        <v>2.5999999999999999E-2</v>
      </c>
      <c r="Z12">
        <v>6.1999999999999998E-3</v>
      </c>
      <c r="AA12">
        <v>5.1999999999999998E-2</v>
      </c>
      <c r="AB12">
        <v>0.95</v>
      </c>
    </row>
    <row r="13" spans="1:28" x14ac:dyDescent="0.25">
      <c r="A13">
        <v>11</v>
      </c>
      <c r="B13" t="s">
        <v>101</v>
      </c>
      <c r="C13" s="10" t="s">
        <v>57</v>
      </c>
      <c r="D13">
        <v>32</v>
      </c>
      <c r="E13">
        <v>710</v>
      </c>
      <c r="F13">
        <v>2500</v>
      </c>
      <c r="G13">
        <v>46</v>
      </c>
      <c r="H13">
        <v>590</v>
      </c>
      <c r="I13">
        <v>2700</v>
      </c>
      <c r="J13">
        <v>2200</v>
      </c>
      <c r="K13">
        <v>35000</v>
      </c>
      <c r="L13">
        <v>11000</v>
      </c>
      <c r="M13">
        <v>0.63</v>
      </c>
      <c r="N13">
        <v>31</v>
      </c>
      <c r="O13">
        <v>76</v>
      </c>
      <c r="P13">
        <v>0.14000000000000001</v>
      </c>
      <c r="Q13">
        <v>0.39</v>
      </c>
      <c r="R13">
        <v>11</v>
      </c>
      <c r="S13">
        <v>32</v>
      </c>
      <c r="T13">
        <v>4.3999999999999997E-2</v>
      </c>
      <c r="U13" t="s">
        <v>96</v>
      </c>
      <c r="V13">
        <v>1.7</v>
      </c>
      <c r="W13">
        <v>2.9000000000000001E-2</v>
      </c>
      <c r="X13">
        <v>6.6000000000000003E-2</v>
      </c>
      <c r="Y13">
        <v>3.7999999999999999E-2</v>
      </c>
      <c r="Z13">
        <v>1.4E-2</v>
      </c>
      <c r="AA13">
        <v>7.0999999999999994E-2</v>
      </c>
      <c r="AB13">
        <v>0.93</v>
      </c>
    </row>
    <row r="14" spans="1:28" x14ac:dyDescent="0.25">
      <c r="A14">
        <v>12</v>
      </c>
      <c r="B14" t="s">
        <v>102</v>
      </c>
      <c r="C14" s="10" t="s">
        <v>58</v>
      </c>
      <c r="D14">
        <v>24</v>
      </c>
      <c r="E14">
        <v>970</v>
      </c>
      <c r="F14">
        <v>2300</v>
      </c>
      <c r="G14">
        <v>16</v>
      </c>
      <c r="H14">
        <v>610</v>
      </c>
      <c r="I14">
        <v>3100</v>
      </c>
      <c r="J14">
        <v>2700</v>
      </c>
      <c r="K14">
        <v>31000</v>
      </c>
      <c r="L14">
        <v>4800</v>
      </c>
      <c r="M14">
        <v>0.31</v>
      </c>
      <c r="N14">
        <v>40</v>
      </c>
      <c r="O14">
        <v>47</v>
      </c>
      <c r="P14">
        <v>6.8000000000000005E-2</v>
      </c>
      <c r="Q14">
        <v>0.2</v>
      </c>
      <c r="R14">
        <v>6.3</v>
      </c>
      <c r="S14">
        <v>26</v>
      </c>
      <c r="T14">
        <v>0.15</v>
      </c>
      <c r="U14" t="s">
        <v>96</v>
      </c>
      <c r="V14">
        <v>1.2</v>
      </c>
      <c r="W14">
        <v>2.5000000000000001E-2</v>
      </c>
      <c r="X14">
        <v>3.5999999999999997E-2</v>
      </c>
      <c r="Y14">
        <v>3.2000000000000001E-2</v>
      </c>
      <c r="Z14">
        <v>2.7E-2</v>
      </c>
      <c r="AA14">
        <v>2.7E-2</v>
      </c>
      <c r="AB14">
        <v>0.71</v>
      </c>
    </row>
    <row r="15" spans="1:28" x14ac:dyDescent="0.25">
      <c r="A15">
        <v>13</v>
      </c>
      <c r="B15" t="s">
        <v>103</v>
      </c>
      <c r="C15" s="10" t="s">
        <v>59</v>
      </c>
      <c r="D15">
        <v>280</v>
      </c>
      <c r="E15">
        <v>3800</v>
      </c>
      <c r="F15">
        <v>3100</v>
      </c>
      <c r="G15">
        <v>27</v>
      </c>
      <c r="H15">
        <v>720</v>
      </c>
      <c r="I15">
        <v>3300</v>
      </c>
      <c r="J15">
        <v>3200</v>
      </c>
      <c r="K15">
        <v>23000</v>
      </c>
      <c r="L15">
        <v>10000</v>
      </c>
      <c r="M15">
        <v>0.22</v>
      </c>
      <c r="N15">
        <v>91</v>
      </c>
      <c r="O15">
        <v>57</v>
      </c>
      <c r="P15">
        <v>9.4E-2</v>
      </c>
      <c r="Q15">
        <v>0.44</v>
      </c>
      <c r="R15">
        <v>8.4</v>
      </c>
      <c r="S15">
        <v>38</v>
      </c>
      <c r="T15">
        <v>7.0000000000000007E-2</v>
      </c>
      <c r="U15" t="s">
        <v>96</v>
      </c>
      <c r="V15">
        <v>0.66</v>
      </c>
      <c r="W15">
        <v>8.9999999999999993E-3</v>
      </c>
      <c r="X15">
        <v>7.8E-2</v>
      </c>
      <c r="Y15">
        <v>2.8000000000000001E-2</v>
      </c>
      <c r="Z15">
        <v>4.5999999999999999E-3</v>
      </c>
      <c r="AA15">
        <v>4.2000000000000003E-2</v>
      </c>
      <c r="AB15">
        <v>0.93</v>
      </c>
    </row>
    <row r="16" spans="1:28" x14ac:dyDescent="0.25">
      <c r="A16">
        <v>14</v>
      </c>
      <c r="B16" t="s">
        <v>104</v>
      </c>
      <c r="C16" s="10" t="s">
        <v>60</v>
      </c>
      <c r="D16">
        <v>170</v>
      </c>
      <c r="E16">
        <v>2800</v>
      </c>
      <c r="F16">
        <v>3200</v>
      </c>
      <c r="G16">
        <v>37</v>
      </c>
      <c r="H16">
        <v>590</v>
      </c>
      <c r="I16">
        <v>2800</v>
      </c>
      <c r="J16">
        <v>3200</v>
      </c>
      <c r="K16">
        <v>24000</v>
      </c>
      <c r="L16">
        <v>12000</v>
      </c>
      <c r="M16">
        <v>0.28000000000000003</v>
      </c>
      <c r="N16">
        <v>93</v>
      </c>
      <c r="O16">
        <v>68</v>
      </c>
      <c r="P16">
        <v>0.15</v>
      </c>
      <c r="Q16">
        <v>0.5</v>
      </c>
      <c r="R16">
        <v>11</v>
      </c>
      <c r="S16">
        <v>48</v>
      </c>
      <c r="T16">
        <v>6.3E-2</v>
      </c>
      <c r="U16" t="s">
        <v>96</v>
      </c>
      <c r="V16">
        <v>0.72</v>
      </c>
      <c r="W16">
        <v>1.9E-2</v>
      </c>
      <c r="X16">
        <v>8.5000000000000006E-2</v>
      </c>
      <c r="Y16">
        <v>0.03</v>
      </c>
      <c r="Z16">
        <v>9.7000000000000003E-3</v>
      </c>
      <c r="AA16">
        <v>5.8000000000000003E-2</v>
      </c>
      <c r="AB16">
        <v>0.74</v>
      </c>
    </row>
    <row r="17" spans="1:28" x14ac:dyDescent="0.25">
      <c r="A17">
        <v>15</v>
      </c>
      <c r="B17" t="s">
        <v>105</v>
      </c>
      <c r="C17" s="10" t="s">
        <v>61</v>
      </c>
      <c r="D17">
        <v>120</v>
      </c>
      <c r="E17">
        <v>1200</v>
      </c>
      <c r="F17">
        <v>1600</v>
      </c>
      <c r="G17">
        <v>21</v>
      </c>
      <c r="H17">
        <v>560</v>
      </c>
      <c r="I17">
        <v>3100</v>
      </c>
      <c r="J17">
        <v>2000</v>
      </c>
      <c r="K17">
        <v>28000</v>
      </c>
      <c r="L17">
        <v>7600</v>
      </c>
      <c r="M17">
        <v>0.49</v>
      </c>
      <c r="N17">
        <v>69</v>
      </c>
      <c r="O17">
        <v>54</v>
      </c>
      <c r="P17">
        <v>8.5999999999999993E-2</v>
      </c>
      <c r="Q17">
        <v>0.38</v>
      </c>
      <c r="R17">
        <v>6.9</v>
      </c>
      <c r="S17">
        <v>29</v>
      </c>
      <c r="T17">
        <v>0.11</v>
      </c>
      <c r="U17" t="s">
        <v>96</v>
      </c>
      <c r="V17">
        <v>1.8</v>
      </c>
      <c r="W17">
        <v>1.2999999999999999E-2</v>
      </c>
      <c r="X17">
        <v>0.05</v>
      </c>
      <c r="Y17">
        <v>2.7E-2</v>
      </c>
      <c r="Z17">
        <v>8.0999999999999996E-3</v>
      </c>
      <c r="AA17">
        <v>0.03</v>
      </c>
      <c r="AB17">
        <v>0.69</v>
      </c>
    </row>
    <row r="18" spans="1:28" x14ac:dyDescent="0.25">
      <c r="A18">
        <v>16</v>
      </c>
      <c r="B18" t="s">
        <v>106</v>
      </c>
      <c r="C18" s="10" t="s">
        <v>62</v>
      </c>
      <c r="D18">
        <v>100</v>
      </c>
      <c r="E18">
        <v>710</v>
      </c>
      <c r="F18">
        <v>1800</v>
      </c>
      <c r="G18">
        <v>47</v>
      </c>
      <c r="H18">
        <v>680</v>
      </c>
      <c r="I18">
        <v>2400</v>
      </c>
      <c r="J18">
        <v>1800</v>
      </c>
      <c r="K18">
        <v>25000</v>
      </c>
      <c r="L18">
        <v>3700</v>
      </c>
      <c r="M18">
        <v>0.34</v>
      </c>
      <c r="N18">
        <v>64</v>
      </c>
      <c r="O18">
        <v>75</v>
      </c>
      <c r="P18">
        <v>6.2E-2</v>
      </c>
      <c r="Q18">
        <v>0.79</v>
      </c>
      <c r="R18">
        <v>5.5</v>
      </c>
      <c r="S18">
        <v>19</v>
      </c>
      <c r="T18">
        <v>9.2999999999999999E-2</v>
      </c>
      <c r="U18">
        <v>0.09</v>
      </c>
      <c r="V18">
        <v>1.8</v>
      </c>
      <c r="W18">
        <v>1.2E-2</v>
      </c>
      <c r="X18">
        <v>2.5000000000000001E-2</v>
      </c>
      <c r="Y18">
        <v>0.03</v>
      </c>
      <c r="Z18">
        <v>8.5000000000000006E-3</v>
      </c>
      <c r="AA18">
        <v>3.5999999999999997E-2</v>
      </c>
      <c r="AB18">
        <v>0.77</v>
      </c>
    </row>
    <row r="19" spans="1:28" x14ac:dyDescent="0.25">
      <c r="A19">
        <v>17</v>
      </c>
      <c r="B19" t="s">
        <v>107</v>
      </c>
      <c r="C19" s="10" t="s">
        <v>8</v>
      </c>
      <c r="D19">
        <v>90</v>
      </c>
      <c r="E19">
        <v>1900</v>
      </c>
      <c r="F19">
        <v>4800</v>
      </c>
      <c r="G19">
        <v>17</v>
      </c>
      <c r="H19">
        <v>550</v>
      </c>
      <c r="I19">
        <v>2100</v>
      </c>
      <c r="J19">
        <v>1300</v>
      </c>
      <c r="K19">
        <v>15000</v>
      </c>
      <c r="L19">
        <v>12000</v>
      </c>
      <c r="M19">
        <v>0.21</v>
      </c>
      <c r="N19">
        <v>25</v>
      </c>
      <c r="O19">
        <v>49</v>
      </c>
      <c r="P19">
        <v>8.5999999999999993E-2</v>
      </c>
      <c r="Q19">
        <v>0.57999999999999996</v>
      </c>
      <c r="R19">
        <v>8.6</v>
      </c>
      <c r="S19">
        <v>24</v>
      </c>
      <c r="T19">
        <v>2.8000000000000001E-2</v>
      </c>
      <c r="U19">
        <v>8.5000000000000006E-2</v>
      </c>
      <c r="V19">
        <v>1.1000000000000001</v>
      </c>
      <c r="W19">
        <v>1.4E-2</v>
      </c>
      <c r="X19">
        <v>2.3E-2</v>
      </c>
      <c r="Y19">
        <v>2.5999999999999999E-2</v>
      </c>
      <c r="Z19">
        <v>7.1999999999999998E-3</v>
      </c>
      <c r="AA19">
        <v>9.5000000000000001E-2</v>
      </c>
      <c r="AB19">
        <v>0.89</v>
      </c>
    </row>
    <row r="20" spans="1:28" x14ac:dyDescent="0.25">
      <c r="A20">
        <v>18</v>
      </c>
      <c r="B20" t="s">
        <v>108</v>
      </c>
      <c r="C20" s="10" t="s">
        <v>7</v>
      </c>
      <c r="D20">
        <v>73</v>
      </c>
      <c r="E20">
        <v>3400</v>
      </c>
      <c r="F20">
        <v>3100</v>
      </c>
      <c r="G20">
        <v>51</v>
      </c>
      <c r="H20">
        <v>560</v>
      </c>
      <c r="I20">
        <v>1600</v>
      </c>
      <c r="J20">
        <v>1300</v>
      </c>
      <c r="K20">
        <v>13000</v>
      </c>
      <c r="L20">
        <v>16000</v>
      </c>
      <c r="M20">
        <v>0.26</v>
      </c>
      <c r="N20">
        <v>94</v>
      </c>
      <c r="O20">
        <v>68</v>
      </c>
      <c r="P20">
        <v>0.3</v>
      </c>
      <c r="Q20">
        <v>1.7</v>
      </c>
      <c r="R20">
        <v>11</v>
      </c>
      <c r="S20">
        <v>40</v>
      </c>
      <c r="T20">
        <v>3.1E-2</v>
      </c>
      <c r="U20" t="s">
        <v>96</v>
      </c>
      <c r="V20">
        <v>1.7</v>
      </c>
      <c r="W20">
        <v>1.2E-2</v>
      </c>
      <c r="X20">
        <v>5.1999999999999998E-2</v>
      </c>
      <c r="Y20">
        <v>2.5000000000000001E-2</v>
      </c>
      <c r="Z20">
        <v>6.7000000000000002E-3</v>
      </c>
      <c r="AA20">
        <v>7.4999999999999997E-2</v>
      </c>
      <c r="AB20">
        <v>0.81</v>
      </c>
    </row>
    <row r="21" spans="1:28" x14ac:dyDescent="0.25">
      <c r="A21">
        <v>10</v>
      </c>
      <c r="B21" t="s">
        <v>109</v>
      </c>
      <c r="C21" s="10" t="s">
        <v>56</v>
      </c>
      <c r="D21">
        <v>70</v>
      </c>
      <c r="E21">
        <v>660</v>
      </c>
      <c r="F21">
        <v>2700</v>
      </c>
      <c r="G21">
        <v>29</v>
      </c>
      <c r="H21">
        <v>590</v>
      </c>
      <c r="I21">
        <v>3000</v>
      </c>
      <c r="J21">
        <v>1700</v>
      </c>
      <c r="K21">
        <v>32000</v>
      </c>
      <c r="L21">
        <v>8300</v>
      </c>
      <c r="M21">
        <v>0.26</v>
      </c>
      <c r="N21">
        <v>15</v>
      </c>
      <c r="O21">
        <v>60</v>
      </c>
      <c r="P21">
        <v>6.9000000000000006E-2</v>
      </c>
      <c r="Q21">
        <v>0.32</v>
      </c>
      <c r="R21">
        <v>8.9</v>
      </c>
      <c r="S21">
        <v>27</v>
      </c>
      <c r="T21" t="s">
        <v>110</v>
      </c>
      <c r="U21">
        <v>0.09</v>
      </c>
      <c r="V21">
        <v>1.7</v>
      </c>
      <c r="W21">
        <v>1.7000000000000001E-2</v>
      </c>
      <c r="X21">
        <v>2.7E-2</v>
      </c>
      <c r="Y21">
        <v>3.9E-2</v>
      </c>
      <c r="Z21">
        <v>6.4999999999999997E-3</v>
      </c>
      <c r="AA21">
        <v>5.0999999999999997E-2</v>
      </c>
      <c r="AB21">
        <v>0.86</v>
      </c>
    </row>
    <row r="22" spans="1:28" x14ac:dyDescent="0.25">
      <c r="A22">
        <v>11</v>
      </c>
      <c r="B22" t="s">
        <v>111</v>
      </c>
      <c r="C22" s="10" t="s">
        <v>57</v>
      </c>
      <c r="D22">
        <v>59</v>
      </c>
      <c r="E22">
        <v>150</v>
      </c>
      <c r="F22">
        <v>2300</v>
      </c>
      <c r="G22">
        <v>39</v>
      </c>
      <c r="H22">
        <v>600</v>
      </c>
      <c r="I22">
        <v>2600</v>
      </c>
      <c r="J22">
        <v>2100</v>
      </c>
      <c r="K22">
        <v>30000</v>
      </c>
      <c r="L22">
        <v>7400</v>
      </c>
      <c r="M22">
        <v>0.56999999999999995</v>
      </c>
      <c r="N22">
        <v>23</v>
      </c>
      <c r="O22">
        <v>70</v>
      </c>
      <c r="P22">
        <v>5.8000000000000003E-2</v>
      </c>
      <c r="Q22">
        <v>0.34</v>
      </c>
      <c r="R22">
        <v>6.5</v>
      </c>
      <c r="S22">
        <v>23</v>
      </c>
      <c r="T22">
        <v>0.04</v>
      </c>
      <c r="U22" t="s">
        <v>96</v>
      </c>
      <c r="V22">
        <v>1.3</v>
      </c>
      <c r="W22">
        <v>2.9000000000000001E-2</v>
      </c>
      <c r="X22">
        <v>3.6999999999999998E-2</v>
      </c>
      <c r="Y22">
        <v>2.9000000000000001E-2</v>
      </c>
      <c r="Z22">
        <v>1.6E-2</v>
      </c>
      <c r="AA22">
        <v>7.2999999999999995E-2</v>
      </c>
      <c r="AB22">
        <v>0.76</v>
      </c>
    </row>
    <row r="23" spans="1:28" x14ac:dyDescent="0.25">
      <c r="A23">
        <v>12</v>
      </c>
      <c r="B23" t="s">
        <v>112</v>
      </c>
      <c r="C23" s="10" t="s">
        <v>58</v>
      </c>
      <c r="D23">
        <v>59</v>
      </c>
      <c r="E23">
        <v>480</v>
      </c>
      <c r="F23">
        <v>2600</v>
      </c>
      <c r="G23">
        <v>30</v>
      </c>
      <c r="H23">
        <v>600</v>
      </c>
      <c r="I23">
        <v>3200</v>
      </c>
      <c r="J23">
        <v>3100</v>
      </c>
      <c r="K23">
        <v>28000</v>
      </c>
      <c r="L23">
        <v>6000</v>
      </c>
      <c r="M23">
        <v>0.53</v>
      </c>
      <c r="N23">
        <v>43</v>
      </c>
      <c r="O23">
        <v>64</v>
      </c>
      <c r="P23">
        <v>6.0999999999999999E-2</v>
      </c>
      <c r="Q23">
        <v>0.34</v>
      </c>
      <c r="R23">
        <v>6.6</v>
      </c>
      <c r="S23">
        <v>28</v>
      </c>
      <c r="T23">
        <v>0.11</v>
      </c>
      <c r="U23" t="s">
        <v>96</v>
      </c>
      <c r="V23">
        <v>1</v>
      </c>
      <c r="W23">
        <v>1.4999999999999999E-2</v>
      </c>
      <c r="X23">
        <v>3.3000000000000002E-2</v>
      </c>
      <c r="Y23">
        <v>0.04</v>
      </c>
      <c r="Z23">
        <v>1.2999999999999999E-2</v>
      </c>
      <c r="AA23">
        <v>0.14000000000000001</v>
      </c>
      <c r="AB23">
        <v>1</v>
      </c>
    </row>
    <row r="24" spans="1:28" x14ac:dyDescent="0.25">
      <c r="A24">
        <v>13</v>
      </c>
      <c r="B24" t="s">
        <v>113</v>
      </c>
      <c r="C24" s="10" t="s">
        <v>59</v>
      </c>
      <c r="D24">
        <v>89</v>
      </c>
      <c r="E24">
        <v>4100</v>
      </c>
      <c r="F24">
        <v>4500</v>
      </c>
      <c r="G24">
        <v>38</v>
      </c>
      <c r="H24">
        <v>530</v>
      </c>
      <c r="I24">
        <v>3400</v>
      </c>
      <c r="J24">
        <v>3200</v>
      </c>
      <c r="K24">
        <v>18000</v>
      </c>
      <c r="L24">
        <v>13000</v>
      </c>
      <c r="M24">
        <v>0.38</v>
      </c>
      <c r="N24">
        <v>96</v>
      </c>
      <c r="O24">
        <v>76</v>
      </c>
      <c r="P24">
        <v>0.12</v>
      </c>
      <c r="Q24">
        <v>0.5</v>
      </c>
      <c r="R24">
        <v>9.1999999999999993</v>
      </c>
      <c r="S24">
        <v>39</v>
      </c>
      <c r="T24">
        <v>5.7000000000000002E-2</v>
      </c>
      <c r="U24">
        <v>0.1</v>
      </c>
      <c r="V24">
        <v>0.55000000000000004</v>
      </c>
      <c r="W24">
        <v>1.0999999999999999E-2</v>
      </c>
      <c r="X24">
        <v>6.2E-2</v>
      </c>
      <c r="Y24">
        <v>0.03</v>
      </c>
      <c r="Z24">
        <v>0.01</v>
      </c>
      <c r="AA24">
        <v>5.2999999999999999E-2</v>
      </c>
      <c r="AB24">
        <v>0.74</v>
      </c>
    </row>
    <row r="25" spans="1:28" x14ac:dyDescent="0.25">
      <c r="A25">
        <v>14</v>
      </c>
      <c r="B25" t="s">
        <v>114</v>
      </c>
      <c r="C25" s="10" t="s">
        <v>60</v>
      </c>
      <c r="D25">
        <v>65</v>
      </c>
      <c r="E25">
        <v>2600</v>
      </c>
      <c r="F25">
        <v>4200</v>
      </c>
      <c r="G25">
        <v>32</v>
      </c>
      <c r="H25">
        <v>460</v>
      </c>
      <c r="I25">
        <v>2900</v>
      </c>
      <c r="J25">
        <v>3400</v>
      </c>
      <c r="K25">
        <v>21000</v>
      </c>
      <c r="L25">
        <v>12000</v>
      </c>
      <c r="M25">
        <v>0.5</v>
      </c>
      <c r="N25">
        <v>110</v>
      </c>
      <c r="O25">
        <v>67</v>
      </c>
      <c r="P25">
        <v>0.12</v>
      </c>
      <c r="Q25">
        <v>0.68</v>
      </c>
      <c r="R25">
        <v>10</v>
      </c>
      <c r="S25">
        <v>43</v>
      </c>
      <c r="T25">
        <v>6.3E-2</v>
      </c>
      <c r="U25" t="s">
        <v>96</v>
      </c>
      <c r="V25">
        <v>0.56999999999999995</v>
      </c>
      <c r="W25">
        <v>4.7999999999999996E-3</v>
      </c>
      <c r="X25">
        <v>4.7E-2</v>
      </c>
      <c r="Y25">
        <v>2.9000000000000001E-2</v>
      </c>
      <c r="Z25">
        <v>6.4000000000000003E-3</v>
      </c>
      <c r="AA25">
        <v>5.6000000000000001E-2</v>
      </c>
      <c r="AB25">
        <v>0.46</v>
      </c>
    </row>
    <row r="26" spans="1:28" x14ac:dyDescent="0.25">
      <c r="A26">
        <v>15</v>
      </c>
      <c r="B26" t="s">
        <v>115</v>
      </c>
      <c r="C26" s="10" t="s">
        <v>61</v>
      </c>
      <c r="D26">
        <v>63</v>
      </c>
      <c r="E26">
        <v>1400</v>
      </c>
      <c r="F26">
        <v>2200</v>
      </c>
      <c r="G26">
        <v>20</v>
      </c>
      <c r="H26">
        <v>590</v>
      </c>
      <c r="I26">
        <v>3400</v>
      </c>
      <c r="J26">
        <v>2100</v>
      </c>
      <c r="K26">
        <v>33000</v>
      </c>
      <c r="L26">
        <v>11000</v>
      </c>
      <c r="M26">
        <v>0.2</v>
      </c>
      <c r="N26">
        <v>58</v>
      </c>
      <c r="O26">
        <v>56</v>
      </c>
      <c r="P26">
        <v>8.5999999999999993E-2</v>
      </c>
      <c r="Q26">
        <v>0.6</v>
      </c>
      <c r="R26">
        <v>8.1</v>
      </c>
      <c r="S26">
        <v>28</v>
      </c>
      <c r="T26">
        <v>6.6000000000000003E-2</v>
      </c>
      <c r="U26" t="s">
        <v>96</v>
      </c>
      <c r="V26">
        <v>1.3</v>
      </c>
      <c r="W26">
        <v>3.2000000000000001E-2</v>
      </c>
      <c r="X26">
        <v>4.4999999999999998E-2</v>
      </c>
      <c r="Y26">
        <v>2.5000000000000001E-2</v>
      </c>
      <c r="Z26">
        <v>8.0999999999999996E-3</v>
      </c>
      <c r="AA26">
        <v>3.5999999999999997E-2</v>
      </c>
      <c r="AB26">
        <v>0.56999999999999995</v>
      </c>
    </row>
    <row r="27" spans="1:28" x14ac:dyDescent="0.25">
      <c r="A27">
        <v>16</v>
      </c>
      <c r="B27" t="s">
        <v>116</v>
      </c>
      <c r="C27" s="10" t="s">
        <v>62</v>
      </c>
      <c r="D27">
        <v>52</v>
      </c>
      <c r="E27">
        <v>2100</v>
      </c>
      <c r="F27">
        <v>2300</v>
      </c>
      <c r="G27">
        <v>55</v>
      </c>
      <c r="H27">
        <v>660</v>
      </c>
      <c r="I27">
        <v>2900</v>
      </c>
      <c r="J27">
        <v>2200</v>
      </c>
      <c r="K27">
        <v>27000</v>
      </c>
      <c r="L27">
        <v>6500</v>
      </c>
      <c r="M27">
        <v>0.6</v>
      </c>
      <c r="N27">
        <v>79</v>
      </c>
      <c r="O27">
        <v>93</v>
      </c>
      <c r="P27">
        <v>8.1000000000000003E-2</v>
      </c>
      <c r="Q27">
        <v>0.35</v>
      </c>
      <c r="R27">
        <v>6.7</v>
      </c>
      <c r="S27">
        <v>21</v>
      </c>
      <c r="T27">
        <v>6.4000000000000001E-2</v>
      </c>
      <c r="U27" t="s">
        <v>96</v>
      </c>
      <c r="V27">
        <v>1.7</v>
      </c>
      <c r="W27">
        <v>3.0999999999999999E-3</v>
      </c>
      <c r="X27">
        <v>2.5000000000000001E-2</v>
      </c>
      <c r="Y27">
        <v>2.9000000000000001E-2</v>
      </c>
      <c r="Z27">
        <v>6.4999999999999997E-3</v>
      </c>
      <c r="AA27">
        <v>5.5E-2</v>
      </c>
      <c r="AB27">
        <v>1</v>
      </c>
    </row>
    <row r="28" spans="1:28" x14ac:dyDescent="0.25">
      <c r="A28">
        <v>17</v>
      </c>
      <c r="B28" t="s">
        <v>117</v>
      </c>
      <c r="C28" s="10" t="s">
        <v>8</v>
      </c>
      <c r="D28">
        <v>44</v>
      </c>
      <c r="E28">
        <v>1400</v>
      </c>
      <c r="F28">
        <v>5100</v>
      </c>
      <c r="G28">
        <v>14</v>
      </c>
      <c r="H28">
        <v>530</v>
      </c>
      <c r="I28">
        <v>2000</v>
      </c>
      <c r="J28">
        <v>1300</v>
      </c>
      <c r="K28">
        <v>12000</v>
      </c>
      <c r="L28">
        <v>12000</v>
      </c>
      <c r="M28">
        <v>9.9000000000000005E-2</v>
      </c>
      <c r="N28">
        <v>28</v>
      </c>
      <c r="O28">
        <v>47</v>
      </c>
      <c r="P28">
        <v>7.6999999999999999E-2</v>
      </c>
      <c r="Q28">
        <v>0.31</v>
      </c>
      <c r="R28">
        <v>9.5</v>
      </c>
      <c r="S28">
        <v>26</v>
      </c>
      <c r="T28">
        <v>3.2000000000000001E-2</v>
      </c>
      <c r="U28" t="s">
        <v>96</v>
      </c>
      <c r="V28">
        <v>0.84</v>
      </c>
      <c r="W28">
        <v>6.0000000000000001E-3</v>
      </c>
      <c r="X28">
        <v>1.9E-2</v>
      </c>
      <c r="Y28">
        <v>2.7E-2</v>
      </c>
      <c r="Z28">
        <v>6.4000000000000003E-3</v>
      </c>
      <c r="AA28">
        <v>2.9000000000000001E-2</v>
      </c>
      <c r="AB28">
        <v>0.6</v>
      </c>
    </row>
    <row r="29" spans="1:28" x14ac:dyDescent="0.25">
      <c r="A29">
        <v>18</v>
      </c>
      <c r="B29" t="s">
        <v>118</v>
      </c>
      <c r="C29" s="10" t="s">
        <v>7</v>
      </c>
      <c r="D29">
        <v>39</v>
      </c>
      <c r="E29">
        <v>4300</v>
      </c>
      <c r="F29">
        <v>3800</v>
      </c>
      <c r="G29">
        <v>68</v>
      </c>
      <c r="H29">
        <v>540</v>
      </c>
      <c r="I29">
        <v>2000</v>
      </c>
      <c r="J29">
        <v>1900</v>
      </c>
      <c r="K29">
        <v>12000</v>
      </c>
      <c r="L29">
        <v>18000</v>
      </c>
      <c r="M29">
        <v>0.33</v>
      </c>
      <c r="N29">
        <v>100</v>
      </c>
      <c r="O29">
        <v>100</v>
      </c>
      <c r="P29">
        <v>0.33</v>
      </c>
      <c r="Q29">
        <v>1.3</v>
      </c>
      <c r="R29">
        <v>16</v>
      </c>
      <c r="S29">
        <v>47</v>
      </c>
      <c r="T29">
        <v>3.5999999999999997E-2</v>
      </c>
      <c r="U29" t="s">
        <v>96</v>
      </c>
      <c r="V29">
        <v>1.1000000000000001</v>
      </c>
      <c r="W29">
        <v>8.8000000000000005E-3</v>
      </c>
      <c r="X29">
        <v>5.3999999999999999E-2</v>
      </c>
      <c r="Y29">
        <v>2.8000000000000001E-2</v>
      </c>
      <c r="Z29">
        <v>7.0000000000000001E-3</v>
      </c>
      <c r="AA29">
        <v>0.1</v>
      </c>
      <c r="AB29">
        <v>0.76</v>
      </c>
    </row>
    <row r="30" spans="1:28" x14ac:dyDescent="0.25">
      <c r="D30">
        <v>27</v>
      </c>
      <c r="E30">
        <v>27</v>
      </c>
      <c r="F30">
        <v>27</v>
      </c>
      <c r="G30">
        <v>27</v>
      </c>
      <c r="H30">
        <v>27</v>
      </c>
      <c r="I30">
        <v>27</v>
      </c>
      <c r="J30">
        <v>27</v>
      </c>
      <c r="K30">
        <v>27</v>
      </c>
      <c r="L30">
        <v>27</v>
      </c>
      <c r="M30">
        <v>27</v>
      </c>
      <c r="N30">
        <v>27</v>
      </c>
      <c r="O30">
        <v>27</v>
      </c>
      <c r="P30">
        <v>27</v>
      </c>
      <c r="Q30">
        <v>27</v>
      </c>
      <c r="R30">
        <v>27</v>
      </c>
      <c r="S30">
        <v>27</v>
      </c>
      <c r="T30">
        <v>26</v>
      </c>
      <c r="U30">
        <v>9</v>
      </c>
      <c r="V30">
        <v>27</v>
      </c>
      <c r="W30">
        <v>27</v>
      </c>
      <c r="X30">
        <v>27</v>
      </c>
      <c r="Y30">
        <v>27</v>
      </c>
      <c r="Z30">
        <v>27</v>
      </c>
      <c r="AA30">
        <v>27</v>
      </c>
      <c r="AB30">
        <v>27</v>
      </c>
    </row>
    <row r="31" spans="1:28" x14ac:dyDescent="0.25">
      <c r="D31">
        <v>69.111111111111114</v>
      </c>
      <c r="E31">
        <v>1445.5555555555557</v>
      </c>
      <c r="F31">
        <v>2881.4814814814813</v>
      </c>
      <c r="G31">
        <v>31.766666666666669</v>
      </c>
      <c r="H31">
        <v>526.66666666666663</v>
      </c>
      <c r="I31">
        <v>2481.4814814814813</v>
      </c>
      <c r="J31">
        <v>1877.4074074074074</v>
      </c>
      <c r="K31">
        <v>24777.777777777777</v>
      </c>
      <c r="L31">
        <v>9292.5925925925931</v>
      </c>
      <c r="M31">
        <v>0.35181481481481475</v>
      </c>
      <c r="N31">
        <v>50.518518518518519</v>
      </c>
      <c r="O31">
        <v>60.666666666666664</v>
      </c>
      <c r="P31">
        <v>0.11900000000000001</v>
      </c>
      <c r="Q31">
        <v>0.54703703703703699</v>
      </c>
      <c r="R31">
        <v>7.6111111111111098</v>
      </c>
      <c r="S31">
        <v>28.481481481481481</v>
      </c>
      <c r="T31">
        <v>5.6384615384615394E-2</v>
      </c>
      <c r="U31">
        <v>8.122222222222221E-2</v>
      </c>
      <c r="V31">
        <v>1.0670370370370372</v>
      </c>
      <c r="W31">
        <v>1.4862962962962965E-2</v>
      </c>
      <c r="X31">
        <v>3.6311111111111127E-2</v>
      </c>
      <c r="Y31">
        <v>3.6740740740740768E-2</v>
      </c>
      <c r="Z31">
        <v>8.7407407407407416E-3</v>
      </c>
      <c r="AA31">
        <v>5.7925925925925922E-2</v>
      </c>
      <c r="AB31">
        <v>0.75444444444444447</v>
      </c>
    </row>
    <row r="32" spans="1:28" x14ac:dyDescent="0.25">
      <c r="D32">
        <v>53</v>
      </c>
      <c r="E32">
        <v>970</v>
      </c>
      <c r="F32">
        <v>2700</v>
      </c>
      <c r="G32">
        <v>29</v>
      </c>
      <c r="H32">
        <v>550</v>
      </c>
      <c r="I32">
        <v>2500</v>
      </c>
      <c r="J32">
        <v>1800</v>
      </c>
      <c r="K32">
        <v>26000</v>
      </c>
      <c r="L32">
        <v>9200</v>
      </c>
      <c r="M32">
        <v>0.33</v>
      </c>
      <c r="N32">
        <v>41</v>
      </c>
      <c r="O32">
        <v>57</v>
      </c>
      <c r="P32">
        <v>8.2000000000000003E-2</v>
      </c>
      <c r="Q32">
        <v>0.41</v>
      </c>
      <c r="R32">
        <v>6.9</v>
      </c>
      <c r="S32">
        <v>26</v>
      </c>
      <c r="T32">
        <v>4.8500000000000001E-2</v>
      </c>
      <c r="U32">
        <v>8.5000000000000006E-2</v>
      </c>
      <c r="V32">
        <v>0.92</v>
      </c>
      <c r="W32">
        <v>1.2999999999999999E-2</v>
      </c>
      <c r="X32">
        <v>3.3000000000000002E-2</v>
      </c>
      <c r="Y32">
        <v>2.9000000000000001E-2</v>
      </c>
      <c r="Z32">
        <v>7.0000000000000001E-3</v>
      </c>
      <c r="AA32">
        <v>5.1999999999999998E-2</v>
      </c>
      <c r="AB32">
        <v>0.76</v>
      </c>
    </row>
    <row r="33" spans="4:28" x14ac:dyDescent="0.25">
      <c r="D33">
        <v>280</v>
      </c>
      <c r="E33">
        <v>4300</v>
      </c>
      <c r="F33">
        <v>5100</v>
      </c>
      <c r="G33">
        <v>68</v>
      </c>
      <c r="H33">
        <v>720</v>
      </c>
      <c r="I33">
        <v>3400</v>
      </c>
      <c r="J33">
        <v>3400</v>
      </c>
      <c r="K33">
        <v>36000</v>
      </c>
      <c r="L33">
        <v>18000</v>
      </c>
      <c r="M33">
        <v>0.63</v>
      </c>
      <c r="N33">
        <v>110</v>
      </c>
      <c r="O33">
        <v>100</v>
      </c>
      <c r="P33">
        <v>0.56999999999999995</v>
      </c>
      <c r="Q33">
        <v>1.7</v>
      </c>
      <c r="R33">
        <v>16</v>
      </c>
      <c r="S33">
        <v>48</v>
      </c>
      <c r="T33">
        <v>0.15</v>
      </c>
      <c r="U33">
        <v>0.12</v>
      </c>
      <c r="V33">
        <v>2</v>
      </c>
      <c r="W33">
        <v>3.2000000000000001E-2</v>
      </c>
      <c r="X33">
        <v>8.5000000000000006E-2</v>
      </c>
      <c r="Y33">
        <v>0.22</v>
      </c>
      <c r="Z33">
        <v>2.7E-2</v>
      </c>
      <c r="AA33">
        <v>0.14000000000000001</v>
      </c>
      <c r="AB33">
        <v>1</v>
      </c>
    </row>
    <row r="34" spans="4:28" x14ac:dyDescent="0.25">
      <c r="D34">
        <v>24</v>
      </c>
      <c r="E34">
        <v>120</v>
      </c>
      <c r="F34">
        <v>1200</v>
      </c>
      <c r="G34">
        <v>7.7</v>
      </c>
      <c r="H34">
        <v>250</v>
      </c>
      <c r="I34">
        <v>1400</v>
      </c>
      <c r="J34">
        <v>810</v>
      </c>
      <c r="K34">
        <v>12000</v>
      </c>
      <c r="L34">
        <v>2600</v>
      </c>
      <c r="M34">
        <v>9.9000000000000005E-2</v>
      </c>
      <c r="N34">
        <v>13</v>
      </c>
      <c r="O34">
        <v>34</v>
      </c>
      <c r="P34">
        <v>4.5999999999999999E-2</v>
      </c>
      <c r="Q34">
        <v>0.2</v>
      </c>
      <c r="R34">
        <v>3.2</v>
      </c>
      <c r="S34">
        <v>15</v>
      </c>
      <c r="T34">
        <v>1.7000000000000001E-2</v>
      </c>
      <c r="U34">
        <v>5.0999999999999997E-2</v>
      </c>
      <c r="V34">
        <v>0.36</v>
      </c>
      <c r="W34">
        <v>3.0999999999999999E-3</v>
      </c>
      <c r="X34">
        <v>8.6999999999999994E-3</v>
      </c>
      <c r="Y34">
        <v>2.1000000000000001E-2</v>
      </c>
      <c r="Z34">
        <v>4.5999999999999999E-3</v>
      </c>
      <c r="AA34">
        <v>2.7E-2</v>
      </c>
      <c r="AB34">
        <v>0.46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DM yield</vt:lpstr>
      <vt:lpstr>minerals 2023</vt:lpstr>
      <vt:lpstr>minerals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Anne-Kristin Løes</dc:creator>
  <cp:lastModifiedBy>Anon</cp:lastModifiedBy>
  <dcterms:created xsi:type="dcterms:W3CDTF">2025-02-11T13:54:47Z</dcterms:created>
  <dcterms:modified xsi:type="dcterms:W3CDTF">2025-06-24T11:59:05Z</dcterms:modified>
</cp:coreProperties>
</file>